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дых" sheetId="1" r:id="rId1"/>
    <sheet name="Лечение" sheetId="2" r:id="rId2"/>
    <sheet name="ТВД отдых" sheetId="3" r:id="rId3"/>
    <sheet name="Стационар" sheetId="4" state="hidden" r:id="rId4"/>
    <sheet name="Гостиница" sheetId="5" r:id="rId5"/>
    <sheet name="Г Питание" sheetId="6" r:id="rId6"/>
    <sheet name="П Питание" sheetId="7" r:id="rId7"/>
    <sheet name="Болгарский дом" sheetId="8" state="hidden" r:id="rId8"/>
    <sheet name="Г Болгарский дом" sheetId="9" state="hidden" r:id="rId9"/>
  </sheets>
  <definedNames>
    <definedName name="_xlnm.Print_Area" localSheetId="4">'Гостиница'!$A$1:$F$63</definedName>
    <definedName name="_xlnm.Print_Area" localSheetId="1">'Лечение'!$A$1:$K$56</definedName>
    <definedName name="_xlnm.Print_Area" localSheetId="0">'Отдых'!$A$1:$K$57</definedName>
    <definedName name="_xlnm.Print_Area" localSheetId="6">'П Питание'!$A$1:$I$35</definedName>
    <definedName name="_xlnm.Print_Area" localSheetId="3">'Стационар'!$B$1:$H$111</definedName>
    <definedName name="_xlnm.Print_Titles" localSheetId="3">'Стационар'!$13:$14</definedName>
    <definedName name="_xlnm.Print_Area" localSheetId="2">'ТВД отдых'!$A$1:$K$59</definedName>
    <definedName name="_xlnm.Print_Titles" localSheetId="3">'Стационар'!$13:$14</definedName>
    <definedName name="_xlnm.Print_Area" localSheetId="4">'Гостиница'!$A$1:$F$63</definedName>
    <definedName name="_xlnm.Print_Area" localSheetId="1">'Лечение'!$A$1:$K$56</definedName>
    <definedName name="_xlnm.Print_Area" localSheetId="0">'Отдых'!$A$1:$K$57</definedName>
    <definedName name="_xlnm.Print_Area" localSheetId="6">'П Питание'!$A$1:$I$35</definedName>
    <definedName name="_xlnm.Print_Area" localSheetId="3">'Стационар'!$B$1:$H$111</definedName>
    <definedName name="_xlnm.Print_Area" localSheetId="2">'ТВД отдых'!$A$1:$K$59</definedName>
  </definedNames>
  <calcPr fullCalcOnLoad="1"/>
</workbook>
</file>

<file path=xl/sharedStrings.xml><?xml version="1.0" encoding="utf-8"?>
<sst xmlns="http://schemas.openxmlformats.org/spreadsheetml/2006/main" count="587" uniqueCount="226">
  <si>
    <t>Приложение № 1 к приказу № ___ от "02" декабря 2015 г.</t>
  </si>
  <si>
    <t>УТВЕРЖДАЮ:</t>
  </si>
  <si>
    <t>Управляющий ЗАО "Сосновка"</t>
  </si>
  <si>
    <t>ИП С.В. Бакланов</t>
  </si>
  <si>
    <t>Прейскурант на санаторно-курортные путевки БЕЗ ЛЕЧЕНИЯ</t>
  </si>
  <si>
    <t>в ЗАО "Сосновка" с 11.01.2016 г. по 30.04.2016г.</t>
  </si>
  <si>
    <t>Действует кроме заездов с пятницы по понедельник</t>
  </si>
  <si>
    <t>"02" декабря 2015г.</t>
  </si>
  <si>
    <t>УСЛОВИЯ ПРОЖИВАНИЯ ВЗРОСЛЫХ И ПОДРОСТОВ ОТ 15 ЛЕТ</t>
  </si>
  <si>
    <t>Категория номера</t>
  </si>
  <si>
    <t>Краткое описание номера</t>
  </si>
  <si>
    <t>Корпус</t>
  </si>
  <si>
    <t>Основное место</t>
  </si>
  <si>
    <t>Доп место</t>
  </si>
  <si>
    <t>Полный пансион</t>
  </si>
  <si>
    <t>Полупансион (З,У)</t>
  </si>
  <si>
    <t>Лечение</t>
  </si>
  <si>
    <t>Количество человек в номере</t>
  </si>
  <si>
    <t>Стоимость путевки за 1 сутки. Полный пансион, Шведский стол</t>
  </si>
  <si>
    <t>Стоимость путевки за 1 сутки. Полупансион (Завтрак,Ужин), Шведский стол</t>
  </si>
  <si>
    <t>Одноместный</t>
  </si>
  <si>
    <t>Однокомнатный номер с односпальной кроватью. Санузел с душем. В номере телефон, телевизор,  холодильник, шкаф, тумбочка,Wi-Fi.</t>
  </si>
  <si>
    <t>I</t>
  </si>
  <si>
    <t>1 взрослый</t>
  </si>
  <si>
    <t>Двухместный "1 корпус"</t>
  </si>
  <si>
    <t xml:space="preserve">Однокомнатный номер с двумя односпальными кроватями. Санузел с душем. В номере телефон, телевизор, холодильник, шкаф, тумбочки, Wi-Fi.
Однокомнатный номер с двумя односпальными кроватями. Санузел с душем. В номере телефон, телевизор, холодильник, шкаф, тумбочки, Wi-Fi.
</t>
  </si>
  <si>
    <t>2 взрослых</t>
  </si>
  <si>
    <t>Одноместный "Комфорт"</t>
  </si>
  <si>
    <t xml:space="preserve">Однокомнатный номер с двухспальной кроватью. Санузел с душем. В номере шкаф, тумбочки, телефон, телевизор, холодильник, чайник, халат, Wi-Fi.
Однокомнатный номер с двухспальной кроватью. Санузел с душем. В номере шкаф, тумбочки, телефон, телевизор, холодильник, чайник, халат, Wi-Fi.
</t>
  </si>
  <si>
    <t xml:space="preserve">2 взрослых </t>
  </si>
  <si>
    <t>Двухместный</t>
  </si>
  <si>
    <t xml:space="preserve"> Однокомнатный номер с двумя односпальными кроватями. Санузел с душем. В номере телефон, шкаф, тумбочки, телевизор, холодильник, Wi-Fi.</t>
  </si>
  <si>
    <t>III</t>
  </si>
  <si>
    <t>2 взрослых (основное место)</t>
  </si>
  <si>
    <t>Двухкомнатный</t>
  </si>
  <si>
    <t>Меблированная гостиная, спальня. Санузел с душем. В номере шкаф, тумбочки, телефон,  телевизор, холодильник, чайник, Wi-Fi.</t>
  </si>
  <si>
    <t>Полулюкс</t>
  </si>
  <si>
    <t>Однокомнатный номер. Санузел с душем. В номере шкаф, тумбочки, телефон, телевизор, холодильник, чайник, халаты, фен, Wi-Fi.</t>
  </si>
  <si>
    <t>III, IV</t>
  </si>
  <si>
    <t>Люкс</t>
  </si>
  <si>
    <t>Меблированная гостиная, спальня. Санузел с джакузи. В номере  телевизор, холодильник, чайник, телефон, набор посуды, халат, Wi-Fi.</t>
  </si>
  <si>
    <t>IV</t>
  </si>
  <si>
    <t>Студия</t>
  </si>
  <si>
    <t xml:space="preserve">Авторские номера, стилизованные по временам года: "Зима", "Весна", "Лето", "Осень". В каждом номере — цифровое ТВ, WiFi, телефон, кондиционер, холодильник. </t>
  </si>
  <si>
    <t>Болгарский дом</t>
  </si>
  <si>
    <t>Одноместный ЭКОНОМ</t>
  </si>
  <si>
    <t>Однокомнатный номер с односпальной кроватью. В номере, холодильник. Удобства на этаже. Телевизор на этаже.</t>
  </si>
  <si>
    <t>II</t>
  </si>
  <si>
    <t>Двухместный ЭКОНОМ</t>
  </si>
  <si>
    <t>Однокомнатный номер с двумя односпальными кроватями. Удобства на этаже.  Телевизор на этаже.</t>
  </si>
  <si>
    <t>Двухкомнатный ЭКОНОМ</t>
  </si>
  <si>
    <t xml:space="preserve">Меблированная гостиная, спальня. Санузел с ванной. В номере, холодильник, чайник. Телевизор на этаже. </t>
  </si>
  <si>
    <t>УСЛОВИЯ ПРОЖИВАНИЯ ДЕТЕЙ ДО 15 ЛЕТ</t>
  </si>
  <si>
    <t xml:space="preserve">Количество </t>
  </si>
  <si>
    <t>Дети до 2-х лет</t>
  </si>
  <si>
    <t>Проживание на дополнительном месте (раскладушка/детская кроватка)</t>
  </si>
  <si>
    <t>1 ребенок</t>
  </si>
  <si>
    <t xml:space="preserve">Дети от 3-х до 5-ти лет </t>
  </si>
  <si>
    <t xml:space="preserve">Дети от 6-ти до 10-ти лет </t>
  </si>
  <si>
    <r>
      <t xml:space="preserve">проживание на </t>
    </r>
    <r>
      <rPr>
        <b/>
        <sz val="11"/>
        <color indexed="8"/>
        <rFont val="Tahoma"/>
        <family val="2"/>
      </rPr>
      <t>основном месте</t>
    </r>
    <r>
      <rPr>
        <sz val="11"/>
        <color indexed="8"/>
        <rFont val="Tahoma"/>
        <family val="2"/>
      </rPr>
      <t xml:space="preserve"> (Двухместный номер)</t>
    </r>
  </si>
  <si>
    <t>I, III</t>
  </si>
  <si>
    <r>
      <t xml:space="preserve">Проживание на </t>
    </r>
    <r>
      <rPr>
        <b/>
        <sz val="11"/>
        <color indexed="8"/>
        <rFont val="Tahoma"/>
        <family val="2"/>
      </rPr>
      <t xml:space="preserve">дополнительном месте </t>
    </r>
    <r>
      <rPr>
        <sz val="11"/>
        <color indexed="8"/>
        <rFont val="Tahoma"/>
        <family val="2"/>
      </rPr>
      <t>(раскладушка)</t>
    </r>
  </si>
  <si>
    <t xml:space="preserve">Дети от 11-ти до 14-ти лет </t>
  </si>
  <si>
    <t xml:space="preserve"> - Расчетный час - Заезд-12:00, Выезд-10:00.</t>
  </si>
  <si>
    <t xml:space="preserve"> - В стоимость путевки входит: проживание, питание, занятия в спортивном и тренажерном залах (15:00-17:00), пользование библиотекой, караоке, посещение DVD зала, стоянка автомобиля.</t>
  </si>
  <si>
    <r>
      <t xml:space="preserve"> - Дети до двух лет питаются в столовой бесплатно, </t>
    </r>
    <r>
      <rPr>
        <u val="single"/>
        <sz val="11"/>
        <color indexed="8"/>
        <rFont val="Tahoma"/>
        <family val="2"/>
      </rPr>
      <t>без предоставления отдельного места</t>
    </r>
    <r>
      <rPr>
        <sz val="11"/>
        <color indexed="8"/>
        <rFont val="Tahoma"/>
        <family val="2"/>
      </rPr>
      <t xml:space="preserve"> (количество детских стульчиков для кормления ограничено).</t>
    </r>
  </si>
  <si>
    <t xml:space="preserve"> - В номерах категории: "Люкс", "Полулюкс", "Двухкомнатный", в стоимость номера входит проживание 2-х человек.</t>
  </si>
  <si>
    <t xml:space="preserve"> - При проживании одного человека в двухместном номере, номер оплачивается полностью (два места).</t>
  </si>
  <si>
    <r>
      <t xml:space="preserve">Прейскурант на санаторно-курортные путевки </t>
    </r>
    <r>
      <rPr>
        <b/>
        <i/>
        <u val="single"/>
        <sz val="11"/>
        <rFont val="Tahoma"/>
        <family val="2"/>
      </rPr>
      <t>С ЛЕЧЕНИЕМ</t>
    </r>
  </si>
  <si>
    <t xml:space="preserve">Дети от 3-х до 4-х лет </t>
  </si>
  <si>
    <t>по назнач.</t>
  </si>
  <si>
    <t xml:space="preserve">Дети от 5-ти до 10-ти лет </t>
  </si>
  <si>
    <t xml:space="preserve"> - В стоимость путевки входит: санаторно-курортное лечение назначенное врачом, проживание, питание, занятия в спортивном и тренажерном залах (15:00-17:00), пользование библиотекой, караоке, посещение DVD зала, стоянка автомобиля.</t>
  </si>
  <si>
    <t xml:space="preserve"> - В номерах категории: "Люкс", "Полулюкс", "Двухкомнатный", "Двухкомнатный "ЭКОНОМ" в стоимость номера входит проживание 2-х человек.</t>
  </si>
  <si>
    <t>Прейскурант на санаторно-курортные путевки</t>
  </si>
  <si>
    <t>"Тур выходного дня" БЕЗ ЛЕЧЕНИЯ</t>
  </si>
  <si>
    <t>Действует с пятницы по воскресенье и в выходные праздничные дни</t>
  </si>
  <si>
    <t xml:space="preserve"> - Расчетный час - Время фактического заезда (при наличии свободного номерного фонда).</t>
  </si>
  <si>
    <t>Приложение № 7</t>
  </si>
  <si>
    <t>к приказу № ___ от "__" _______2012 г.</t>
  </si>
  <si>
    <t>Генеральный директор ЗАО "Сосновка"</t>
  </si>
  <si>
    <t>С.В. Бакланов</t>
  </si>
  <si>
    <t>"___" ______________2012г.</t>
  </si>
  <si>
    <t>ПРЕЙСКУРАНТ</t>
  </si>
  <si>
    <t>на медицинские услуги</t>
  </si>
  <si>
    <t>Код по
МКБ 10Код по
МКБ 10</t>
  </si>
  <si>
    <r>
      <t xml:space="preserve">Диагноз:
</t>
    </r>
    <r>
      <rPr>
        <sz val="12"/>
        <color indexed="8"/>
        <rFont val="Arial"/>
        <family val="2"/>
      </rPr>
      <t>медицинские услуги</t>
    </r>
    <r>
      <rPr>
        <b/>
        <sz val="12"/>
        <color indexed="8"/>
        <rFont val="Arial"/>
        <family val="2"/>
      </rPr>
      <t xml:space="preserve">Диагноз:
</t>
    </r>
    <r>
      <rPr>
        <sz val="12"/>
        <color indexed="8"/>
        <rFont val="Arial"/>
        <family val="2"/>
      </rPr>
      <t>медицинские услуги</t>
    </r>
  </si>
  <si>
    <t>Стоимость  1 койко/дня лечения в  стационаре в зависимости от комфортности размещения, руб.</t>
  </si>
  <si>
    <t>Одноместная палата</t>
  </si>
  <si>
    <t>Одноместная палата "Бизнес"</t>
  </si>
  <si>
    <t>Одноместная палата "Комфорт"</t>
  </si>
  <si>
    <t>Двухместная палата</t>
  </si>
  <si>
    <t>Палата "Полулюкс"</t>
  </si>
  <si>
    <t>Проживание+питание</t>
  </si>
  <si>
    <t>J42 J44 J45</t>
  </si>
  <si>
    <t>Заболевания органов дыхания:</t>
  </si>
  <si>
    <t xml:space="preserve"> - Прием врача восстановительной медицины;</t>
  </si>
  <si>
    <t xml:space="preserve"> - Лечебная физкультура, дыхательная гимнастика;</t>
  </si>
  <si>
    <t xml:space="preserve"> - Массаж 1,5 ед.;</t>
  </si>
  <si>
    <t xml:space="preserve"> - Галокамера (соляная пещера);</t>
  </si>
  <si>
    <t xml:space="preserve"> - Ингаляции лекарственные, масляные, с прополисом;</t>
  </si>
  <si>
    <t xml:space="preserve"> - Тепло-грязелечение (аппликации грязевые, озокерит, глиняные);</t>
  </si>
  <si>
    <t xml:space="preserve"> - Гидротерапия (ванны минеральные, жемчужные, йодобромные, с голубой глиной, гидромассаж, циркулярный душ);</t>
  </si>
  <si>
    <t xml:space="preserve"> - Аппаратная физиотерапия (электрофорез, магнитолазерная терапия, СМТ, ТКЭС, фонофорез, УЗТ);</t>
  </si>
  <si>
    <t xml:space="preserve"> - Кислородный коктейль;</t>
  </si>
  <si>
    <t xml:space="preserve"> - Фиточай (витаминный, грудной сбор, седативный).  </t>
  </si>
  <si>
    <t>N40 N41 N20 N11</t>
  </si>
  <si>
    <t>Заболевания мочеполовой системы у мужчин:</t>
  </si>
  <si>
    <t xml:space="preserve"> - Приём врача восстановительной медицины;</t>
  </si>
  <si>
    <t xml:space="preserve"> - Консультация уролога;</t>
  </si>
  <si>
    <t xml:space="preserve"> - Общий анализ (крови, мочи), биохимический анализ крови, ЭКГ, УЗИ (по показаниям);      </t>
  </si>
  <si>
    <t xml:space="preserve"> - Физиотерапия (УЗТ, магнитолазерная терапия, дарсонвализация, « Биоптрон»);</t>
  </si>
  <si>
    <t xml:space="preserve"> - Гидротерапия (Ванны жемчужные, солевые, йодобромные, пантовые). Лечебные души (восходящий, циркулярный, «Шарко»). Гидромассаж;</t>
  </si>
  <si>
    <t xml:space="preserve"> - Тепло-грязелечение (аппликации грязевые, озокеритовые, глиняные);</t>
  </si>
  <si>
    <t xml:space="preserve"> - Массаж пояснично-крестцового отдела позвоночника (1ед.);</t>
  </si>
  <si>
    <t xml:space="preserve"> - Массаж на тумбе с псевдокипящим слоем;</t>
  </si>
  <si>
    <t xml:space="preserve"> - Лечебная физкультура;</t>
  </si>
  <si>
    <t xml:space="preserve"> - Фитотерапия; </t>
  </si>
  <si>
    <t>K21 K25 K26 K29 K30 K80 K81 K86 K91</t>
  </si>
  <si>
    <t>Заболевания органов пищеварения:</t>
  </si>
  <si>
    <t xml:space="preserve"> - Приём врача-гастроэнтеролога;</t>
  </si>
  <si>
    <t xml:space="preserve"> - Биохимический анализ крови, УЗИ органов брюшной полости (по показаниям), ЭКГ;</t>
  </si>
  <si>
    <t xml:space="preserve"> - Физиотерапия (электрофорез, магнитолазерная терапия, амплипульсотерапия, транскраниальная электростимуляция, ультразвуковая терапия);</t>
  </si>
  <si>
    <t xml:space="preserve"> - Гидротерапия (ванны солевые, йодобромные, жемчужные, селеновые.) Лечебные души (циркулярный, «Шарко»,  гидромассаж.);</t>
  </si>
  <si>
    <t xml:space="preserve"> - Приём минеральной воды;</t>
  </si>
  <si>
    <t xml:space="preserve"> - Фитотерапия (фиточай, отвар овса.)</t>
  </si>
  <si>
    <t xml:space="preserve"> - Приём пробиотиков, сорбентов;</t>
  </si>
  <si>
    <t xml:space="preserve"> - Микроклизмы с настоем лечебных трав, с пробиотиками, масляные, кишечные орошения;</t>
  </si>
  <si>
    <t xml:space="preserve"> - Лечебно-диагностическое дуоденальное зондирование с промыванием ЖВП, тюбажи</t>
  </si>
  <si>
    <t>I10   I15   I20   I25</t>
  </si>
  <si>
    <t>Заболевания сердечно-сосудистой системы:</t>
  </si>
  <si>
    <t xml:space="preserve"> - Приём и динамическое наблюдение врача- терапевта (врача восстановительной медицины);</t>
  </si>
  <si>
    <t xml:space="preserve"> - Общий анализ крови, мочи. Биохимический анализ крови, ЭКГ (по показаниям);</t>
  </si>
  <si>
    <t xml:space="preserve"> - Гидротерапия (ванны солевые, жемчужные, хвойные, сухие углекислые.) Душ циркулярный или гидромассаж;</t>
  </si>
  <si>
    <t xml:space="preserve"> - Классический ручной массаж (1,5 ед.);</t>
  </si>
  <si>
    <t xml:space="preserve"> - Аппаратная физиотерапия (магнит, лазер, ультразвук, ТКЭС, электрофорез (по назначению);</t>
  </si>
  <si>
    <t xml:space="preserve"> - Фиточай;</t>
  </si>
  <si>
    <t xml:space="preserve"> - Сухие углекислые ванны;</t>
  </si>
  <si>
    <t xml:space="preserve"> - Гирудотерапия (по показаниям).</t>
  </si>
  <si>
    <t>J30 J31 J32 J35 J37 H60 H62 H68 H92 H93</t>
  </si>
  <si>
    <t>Болезни уха, горла, носа:</t>
  </si>
  <si>
    <t xml:space="preserve"> - Приём и динамическое наблюдение врача-отоларинголога; </t>
  </si>
  <si>
    <t xml:space="preserve"> - Общий анализ крови, мочи. ЭКГ (по показаниям);</t>
  </si>
  <si>
    <t xml:space="preserve"> - Ингаляции с лекарственными веществами, масляные, с прополисом;</t>
  </si>
  <si>
    <t xml:space="preserve"> - Физиотерапия (светолечение, магнит, лазер, УФО, УЗТ, электрофорез, фонофорез);</t>
  </si>
  <si>
    <t xml:space="preserve"> - Лечение очагов хронической инфекции (врачебные манипуляции: лечение на аппарате «Тонзиллор», аппликации лекарственных средств, блокады внутриносовые, парафарингеальные, парамеатальные, пневмомассаж барабанной перепонки. туширование слизистой носа, глотки, миндалин, орошение носоглотки, промывание носа методом перемещения жидкостей, пломбирование лакун нёбных миндалин и др.);</t>
  </si>
  <si>
    <t xml:space="preserve"> - Фиточай витаминный;</t>
  </si>
  <si>
    <t xml:space="preserve"> - Кислородный коктейль. </t>
  </si>
  <si>
    <t>G24 G44 G45 G46 G47 G60 G62 G63 G90</t>
  </si>
  <si>
    <t>Болезни нервной системы:</t>
  </si>
  <si>
    <t xml:space="preserve"> - Приём и динамическое наблюдение врача восстановительной медицины;</t>
  </si>
  <si>
    <t xml:space="preserve"> - Общий анализ крови, мочи, ЭКГ, биохимический анализ крови (по показаниям);</t>
  </si>
  <si>
    <t xml:space="preserve"> - Физиотерапия (ТКЭС, электросон, дарсонвализация волосистой части головы и воротниковой зоны);</t>
  </si>
  <si>
    <t xml:space="preserve"> - Массаж ручной классический (1,5 ед.);</t>
  </si>
  <si>
    <t xml:space="preserve"> - Гидротерапия (ванны жемчужные, йодобромные, ароматические.) Душ циркулярный или гидромассаж;</t>
  </si>
  <si>
    <t xml:space="preserve"> - Фиточай (седативный или вегетососудистый);</t>
  </si>
  <si>
    <t xml:space="preserve"> - Кислородный коктейль.</t>
  </si>
  <si>
    <t>J45 J39,3 J31 J30 J32 J31,2 J35</t>
  </si>
  <si>
    <t>Медицинская программа для оздоровления детей среднего и старшего возраста (9-16 лет) с хроническими заболеваниями дыхательных путей</t>
  </si>
  <si>
    <t xml:space="preserve"> - Первичный приём и динамическое наблюдение педиатра;</t>
  </si>
  <si>
    <t xml:space="preserve"> - Консультация узких специалистов (ЛОР, стоматолог - по показаниям.);</t>
  </si>
  <si>
    <t xml:space="preserve"> - Клинический анализ крови, мочи (по показаниям);</t>
  </si>
  <si>
    <t xml:space="preserve"> - Физиотерапия (магнит, лазер, КВЧ - терапия, светолечение лампой «Биоптрон» - по показаниям.);</t>
  </si>
  <si>
    <t xml:space="preserve"> - Ингаляции (ультразвуковые ингаляторы) с препаратами противовоспалительного, бактерицидного, муколитического действия.</t>
  </si>
  <si>
    <t xml:space="preserve"> - Массаж ручной классический (воротниковая зона);</t>
  </si>
  <si>
    <t xml:space="preserve"> - Лечебные ванны (травяные, солевые, жемчужные.);</t>
  </si>
  <si>
    <t xml:space="preserve"> - Тепло – грязелечение;</t>
  </si>
  <si>
    <t xml:space="preserve"> - Пробиотики (биовестин, «Нарине – форте»);</t>
  </si>
  <si>
    <t xml:space="preserve">M15
M53
M41
M42
</t>
  </si>
  <si>
    <t>Заболевания опорно-двигательного аппарата:</t>
  </si>
  <si>
    <t xml:space="preserve"> - Физиотерапия (УЗТ, фонофорез, магнит, лазер, СМТ – терапия.);</t>
  </si>
  <si>
    <t xml:space="preserve"> - Тепло – грязелечение (аппликации озокеритовые, грязевые, глиняные, нафталановые.);</t>
  </si>
  <si>
    <t xml:space="preserve"> - Гидротерапия (ванны солевые, жемчужные, йодобромные, глиняные). Лечебные души (циркулярный, «Шарко», гидромассаж.);</t>
  </si>
  <si>
    <t xml:space="preserve"> - Фиточай (при заболеваниях суставов и позвоночника);</t>
  </si>
  <si>
    <t xml:space="preserve"> - Мануальная терапия: процедура сухого вытяжения на установке «Сатисформ»           (назначается индивидуально, при условии сокращения количества других процедур).</t>
  </si>
  <si>
    <t>Прейскурант на гостиничные услуги</t>
  </si>
  <si>
    <t>цены с учетом НДС (18%)</t>
  </si>
  <si>
    <t>Цена за</t>
  </si>
  <si>
    <t>Дополнительное место</t>
  </si>
  <si>
    <t>номер</t>
  </si>
  <si>
    <t xml:space="preserve">Однокомнатный номер с односпальной кроватью. Санузел с душем. В номере телефон, телевизор,  холодильник, шкаф, тумбочка,Wi-Fi.
</t>
  </si>
  <si>
    <t xml:space="preserve">Однокомнатный номер с двумя односпальными кроватями. Санузел с душем. В номере телефон, телевизор, холодильник, шкаф, тумбочки, Wi-Fi.
</t>
  </si>
  <si>
    <t xml:space="preserve">Однокомнатный номер с двухспальной кроватью. Санузел с душем. В номере шкаф, тумбочки, телефон, телевизор, холодильник, чайник, халат, Wi-Fi.
</t>
  </si>
  <si>
    <t>Однокомнатный номер. Санузел с душем. В номере шкаф, тумбочки, телефон, телевизор, холодильник, чайник, халаты, Wi-Fi.</t>
  </si>
  <si>
    <t>парк-отель "Болгарский Дом"</t>
  </si>
  <si>
    <t>Однокомнатный номер с односпальной кроватью. В номере телевизор, холодильник. Удобства на этаже.</t>
  </si>
  <si>
    <t>Однокомнатный номер с двумя односпальными кроватями. Удобства на этаже.</t>
  </si>
  <si>
    <t xml:space="preserve">Меблированная гостиная, спальня. Санузел с ванной. В номере  телевизор, холодильник, чайник.  </t>
  </si>
  <si>
    <t>Прейскурант на питание</t>
  </si>
  <si>
    <t>Стоимость питания с учетом НДС (18%)</t>
  </si>
  <si>
    <t>Тип питания</t>
  </si>
  <si>
    <t>Шведский стол/Комплекс</t>
  </si>
  <si>
    <t>Взрослое</t>
  </si>
  <si>
    <t>Дети до 14 лет</t>
  </si>
  <si>
    <t>Завтрак</t>
  </si>
  <si>
    <t>Обед</t>
  </si>
  <si>
    <t>Ужин</t>
  </si>
  <si>
    <t>ИТОГО</t>
  </si>
  <si>
    <t xml:space="preserve">Прейскурант на питание </t>
  </si>
  <si>
    <t>Стоимость питания по путевкам</t>
  </si>
  <si>
    <t>Взрослый</t>
  </si>
  <si>
    <t>Дети 11-14 лет</t>
  </si>
  <si>
    <t>Дети 6-10 лет</t>
  </si>
  <si>
    <t>Дети 3-5 лет</t>
  </si>
  <si>
    <t>Приложение № 2 к приказу № ___ от "23" марта 2014 г.</t>
  </si>
  <si>
    <r>
      <t xml:space="preserve">Прейскурант на путевки </t>
    </r>
    <r>
      <rPr>
        <b/>
        <i/>
        <u val="single"/>
        <sz val="11"/>
        <rFont val="Tahoma"/>
        <family val="2"/>
      </rPr>
      <t>без лечения в парк-отеле "Болгарский дом"</t>
    </r>
  </si>
  <si>
    <t>"23" марта 2014г.</t>
  </si>
  <si>
    <t>Путевка без лечения тариф "Отдых"</t>
  </si>
  <si>
    <t>Стоимость путевки за 1 сутки, руб.</t>
  </si>
  <si>
    <t>Полный пансион*</t>
  </si>
  <si>
    <t>Студия "Зима"</t>
  </si>
  <si>
    <t xml:space="preserve">... Изящный резной гарнитур, по-настоящему королевская кровать с белоснежными простынями, удобные подушки окунут вас в атмосферу дворцовой роскоши...
</t>
  </si>
  <si>
    <t>до 2 человек</t>
  </si>
  <si>
    <t>Студия "Весна"</t>
  </si>
  <si>
    <t xml:space="preserve">... Интерьер выполнен в приятных зеленоватых тонах с отделкой деревом. Мебель из натурального дерева, цветы и картины создают неповторимую атмосферу уюта...
</t>
  </si>
  <si>
    <t>Студия "Лето"</t>
  </si>
  <si>
    <t xml:space="preserve">... Плетеная мебель, мягкие ткани с цветочным орнаментом, создают поистине теплое, летнее настроение...
</t>
  </si>
  <si>
    <t>Студия "Осень"</t>
  </si>
  <si>
    <t>... Приглушенные цвета, кожаная мебель, два балкона с видом на сосновый бор, создадут умиротворяющую атмосферу…</t>
  </si>
  <si>
    <t>1 место</t>
  </si>
  <si>
    <t xml:space="preserve"> - В стоимость путевки входит: проживание, питание (*полный пансион - завтрак в парк-отеле "Болгарский дом", обед и ужин в столовой по системе "Шведский стол"), занятия в спортивном и тренажерном залах (15:00-17:00), пользование библиотекой, караоке, посещение DVD зала, стоянка автомобиля.</t>
  </si>
  <si>
    <t xml:space="preserve"> - Дети до трех лет (включительно на дату заезда) принимаются бесплатно, без предоставления отдельного места.</t>
  </si>
  <si>
    <t>Приложение № 9</t>
  </si>
  <si>
    <t>к приказу № ___ от "__" _______2014 г.</t>
  </si>
  <si>
    <t>Прейскурант на гостиничные услуги в парк-отеле "Болгарский дом"</t>
  </si>
  <si>
    <t>"___" ______________2014г.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</si>
</sst>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_-* #,##0&quot;р.&quot;_-;\-* #,##0&quot;р.&quot;_-;_-* &quot;-р.&quot;_-;_-@_-"/>
    <numFmt numFmtId="167" formatCode="#,##0&quot;р.&quot;"/>
    <numFmt numFmtId="168" formatCode="#,##0.00"/>
    <numFmt numFmtId="169" formatCode="_-* #,##0.00_р_._-;\-* #,##0.00_р_._-;_-* \-??_р_._-;_-@_-"/>
    <numFmt numFmtId="170" formatCode="0%"/>
    <numFmt numFmtId="171" formatCode="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sz val="11"/>
      <color indexed="9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8"/>
      <name val="Tahoma"/>
      <family val="2"/>
    </font>
    <font>
      <b/>
      <i/>
      <u val="single"/>
      <sz val="11"/>
      <name val="Tahoma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1" fillId="0" borderId="0">
      <alignment/>
      <protection/>
    </xf>
    <xf numFmtId="164" fontId="1" fillId="0" borderId="0">
      <alignment/>
      <protection/>
    </xf>
  </cellStyleXfs>
  <cellXfs count="159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 applyAlignment="1">
      <alignment horizontal="right"/>
      <protection/>
    </xf>
    <xf numFmtId="164" fontId="5" fillId="0" borderId="0" xfId="20" applyFont="1" applyAlignment="1">
      <alignment horizontal="left" vertical="center"/>
      <protection/>
    </xf>
    <xf numFmtId="164" fontId="6" fillId="0" borderId="0" xfId="20" applyFont="1">
      <alignment/>
      <protection/>
    </xf>
    <xf numFmtId="164" fontId="5" fillId="0" borderId="0" xfId="20" applyFont="1" applyAlignment="1">
      <alignment horizontal="left"/>
      <protection/>
    </xf>
    <xf numFmtId="164" fontId="2" fillId="0" borderId="1" xfId="20" applyFont="1" applyBorder="1">
      <alignment/>
      <protection/>
    </xf>
    <xf numFmtId="164" fontId="7" fillId="0" borderId="0" xfId="20" applyFont="1">
      <alignment/>
      <protection/>
    </xf>
    <xf numFmtId="164" fontId="8" fillId="0" borderId="0" xfId="20" applyFont="1">
      <alignment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2" fillId="2" borderId="3" xfId="20" applyFont="1" applyFill="1" applyBorder="1" applyAlignment="1">
      <alignment horizontal="center" vertical="center" wrapText="1"/>
      <protection/>
    </xf>
    <xf numFmtId="164" fontId="2" fillId="2" borderId="4" xfId="20" applyFont="1" applyFill="1" applyBorder="1" applyAlignment="1">
      <alignment horizontal="center" vertical="center" wrapText="1"/>
      <protection/>
    </xf>
    <xf numFmtId="164" fontId="2" fillId="2" borderId="5" xfId="20" applyFont="1" applyFill="1" applyBorder="1" applyAlignment="1">
      <alignment horizontal="center" vertical="center" wrapText="1"/>
      <protection/>
    </xf>
    <xf numFmtId="164" fontId="2" fillId="2" borderId="6" xfId="20" applyFont="1" applyFill="1" applyBorder="1" applyAlignment="1">
      <alignment horizontal="center" vertical="center" wrapText="1"/>
      <protection/>
    </xf>
    <xf numFmtId="164" fontId="2" fillId="2" borderId="7" xfId="20" applyFont="1" applyFill="1" applyBorder="1" applyAlignment="1">
      <alignment horizontal="center" vertical="center" wrapText="1"/>
      <protection/>
    </xf>
    <xf numFmtId="164" fontId="2" fillId="0" borderId="2" xfId="20" applyFont="1" applyBorder="1" applyAlignment="1">
      <alignment vertical="center"/>
      <protection/>
    </xf>
    <xf numFmtId="164" fontId="2" fillId="0" borderId="3" xfId="20" applyFont="1" applyBorder="1" applyAlignment="1">
      <alignment horizontal="left" vertical="top" wrapText="1"/>
      <protection/>
    </xf>
    <xf numFmtId="164" fontId="2" fillId="0" borderId="8" xfId="20" applyFont="1" applyBorder="1" applyAlignment="1">
      <alignment horizontal="center" vertical="center"/>
      <protection/>
    </xf>
    <xf numFmtId="164" fontId="2" fillId="0" borderId="3" xfId="20" applyFont="1" applyFill="1" applyBorder="1" applyAlignment="1">
      <alignment horizontal="center" vertical="center"/>
      <protection/>
    </xf>
    <xf numFmtId="164" fontId="2" fillId="0" borderId="3" xfId="20" applyFont="1" applyBorder="1" applyAlignment="1">
      <alignment horizontal="center" vertical="center"/>
      <protection/>
    </xf>
    <xf numFmtId="164" fontId="2" fillId="0" borderId="8" xfId="20" applyFont="1" applyBorder="1" applyAlignment="1">
      <alignment vertical="center"/>
      <protection/>
    </xf>
    <xf numFmtId="166" fontId="2" fillId="0" borderId="8" xfId="20" applyNumberFormat="1" applyFont="1" applyBorder="1" applyAlignment="1">
      <alignment vertical="center"/>
      <protection/>
    </xf>
    <xf numFmtId="166" fontId="2" fillId="0" borderId="9" xfId="20" applyNumberFormat="1" applyFont="1" applyBorder="1" applyAlignment="1">
      <alignment horizontal="right" vertical="center"/>
      <protection/>
    </xf>
    <xf numFmtId="166" fontId="8" fillId="3" borderId="0" xfId="20" applyNumberFormat="1" applyFont="1" applyFill="1">
      <alignment/>
      <protection/>
    </xf>
    <xf numFmtId="164" fontId="8" fillId="3" borderId="0" xfId="20" applyFont="1" applyFill="1">
      <alignment/>
      <protection/>
    </xf>
    <xf numFmtId="164" fontId="8" fillId="0" borderId="2" xfId="20" applyFont="1" applyBorder="1" applyAlignment="1">
      <alignment horizontal="left" vertical="center"/>
      <protection/>
    </xf>
    <xf numFmtId="166" fontId="8" fillId="4" borderId="0" xfId="20" applyNumberFormat="1" applyFont="1" applyFill="1">
      <alignment/>
      <protection/>
    </xf>
    <xf numFmtId="164" fontId="8" fillId="4" borderId="0" xfId="20" applyFont="1" applyFill="1">
      <alignment/>
      <protection/>
    </xf>
    <xf numFmtId="164" fontId="2" fillId="0" borderId="10" xfId="20" applyFont="1" applyBorder="1" applyAlignment="1">
      <alignment vertical="center"/>
      <protection/>
    </xf>
    <xf numFmtId="166" fontId="2" fillId="0" borderId="10" xfId="20" applyNumberFormat="1" applyFont="1" applyBorder="1" applyAlignment="1">
      <alignment horizontal="right" vertical="center"/>
      <protection/>
    </xf>
    <xf numFmtId="166" fontId="2" fillId="0" borderId="11" xfId="20" applyNumberFormat="1" applyFont="1" applyBorder="1" applyAlignment="1">
      <alignment horizontal="right" vertical="center"/>
      <protection/>
    </xf>
    <xf numFmtId="166" fontId="2" fillId="4" borderId="0" xfId="20" applyNumberFormat="1" applyFont="1" applyFill="1">
      <alignment/>
      <protection/>
    </xf>
    <xf numFmtId="164" fontId="2" fillId="4" borderId="0" xfId="20" applyFont="1" applyFill="1">
      <alignment/>
      <protection/>
    </xf>
    <xf numFmtId="164" fontId="2" fillId="0" borderId="12" xfId="20" applyFont="1" applyBorder="1" applyAlignment="1">
      <alignment vertical="center"/>
      <protection/>
    </xf>
    <xf numFmtId="164" fontId="2" fillId="0" borderId="10" xfId="20" applyFont="1" applyBorder="1" applyAlignment="1">
      <alignment vertical="center" wrapText="1"/>
      <protection/>
    </xf>
    <xf numFmtId="166" fontId="8" fillId="5" borderId="0" xfId="20" applyNumberFormat="1" applyFont="1" applyFill="1">
      <alignment/>
      <protection/>
    </xf>
    <xf numFmtId="164" fontId="8" fillId="5" borderId="0" xfId="20" applyFont="1" applyFill="1">
      <alignment/>
      <protection/>
    </xf>
    <xf numFmtId="166" fontId="2" fillId="5" borderId="0" xfId="20" applyNumberFormat="1" applyFont="1" applyFill="1">
      <alignment/>
      <protection/>
    </xf>
    <xf numFmtId="164" fontId="2" fillId="5" borderId="0" xfId="20" applyFont="1" applyFill="1">
      <alignment/>
      <protection/>
    </xf>
    <xf numFmtId="166" fontId="8" fillId="6" borderId="0" xfId="20" applyNumberFormat="1" applyFont="1" applyFill="1">
      <alignment/>
      <protection/>
    </xf>
    <xf numFmtId="164" fontId="8" fillId="6" borderId="0" xfId="20" applyFont="1" applyFill="1">
      <alignment/>
      <protection/>
    </xf>
    <xf numFmtId="166" fontId="2" fillId="6" borderId="0" xfId="20" applyNumberFormat="1" applyFont="1" applyFill="1">
      <alignment/>
      <protection/>
    </xf>
    <xf numFmtId="164" fontId="2" fillId="6" borderId="0" xfId="20" applyFont="1" applyFill="1">
      <alignment/>
      <protection/>
    </xf>
    <xf numFmtId="164" fontId="2" fillId="0" borderId="5" xfId="20" applyFont="1" applyBorder="1" applyAlignment="1">
      <alignment horizontal="center" vertical="center" wrapText="1"/>
      <protection/>
    </xf>
    <xf numFmtId="164" fontId="2" fillId="0" borderId="13" xfId="20" applyFont="1" applyBorder="1" applyAlignment="1">
      <alignment vertical="center"/>
      <protection/>
    </xf>
    <xf numFmtId="164" fontId="2" fillId="0" borderId="5" xfId="20" applyFont="1" applyBorder="1" applyAlignment="1">
      <alignment horizontal="left" vertical="top" wrapText="1"/>
      <protection/>
    </xf>
    <xf numFmtId="164" fontId="2" fillId="0" borderId="5" xfId="20" applyFont="1" applyBorder="1" applyAlignment="1">
      <alignment horizontal="center" vertical="center"/>
      <protection/>
    </xf>
    <xf numFmtId="164" fontId="2" fillId="0" borderId="5" xfId="20" applyFont="1" applyFill="1" applyBorder="1" applyAlignment="1">
      <alignment horizontal="center" vertical="center"/>
      <protection/>
    </xf>
    <xf numFmtId="164" fontId="2" fillId="0" borderId="14" xfId="20" applyFont="1" applyBorder="1" applyAlignment="1">
      <alignment vertical="center" wrapText="1"/>
      <protection/>
    </xf>
    <xf numFmtId="164" fontId="2" fillId="0" borderId="14" xfId="20" applyFont="1" applyBorder="1" applyAlignment="1">
      <alignment vertical="center"/>
      <protection/>
    </xf>
    <xf numFmtId="166" fontId="2" fillId="0" borderId="14" xfId="20" applyNumberFormat="1" applyFont="1" applyBorder="1" applyAlignment="1">
      <alignment horizontal="right" vertical="center"/>
      <protection/>
    </xf>
    <xf numFmtId="166" fontId="2" fillId="0" borderId="15" xfId="20" applyNumberFormat="1" applyFont="1" applyBorder="1" applyAlignment="1">
      <alignment horizontal="right" vertical="center"/>
      <protection/>
    </xf>
    <xf numFmtId="164" fontId="8" fillId="0" borderId="16" xfId="20" applyFont="1" applyBorder="1" applyAlignment="1">
      <alignment vertical="center" wrapText="1"/>
      <protection/>
    </xf>
    <xf numFmtId="164" fontId="8" fillId="0" borderId="5" xfId="20" applyFont="1" applyBorder="1" applyAlignment="1">
      <alignment horizontal="left" vertical="top" wrapText="1"/>
      <protection/>
    </xf>
    <xf numFmtId="164" fontId="8" fillId="0" borderId="5" xfId="20" applyFont="1" applyBorder="1" applyAlignment="1">
      <alignment horizontal="center" vertical="center"/>
      <protection/>
    </xf>
    <xf numFmtId="164" fontId="8" fillId="7" borderId="5" xfId="20" applyFont="1" applyFill="1" applyBorder="1" applyAlignment="1">
      <alignment horizontal="center" vertical="center"/>
      <protection/>
    </xf>
    <xf numFmtId="164" fontId="8" fillId="0" borderId="5" xfId="20" applyFont="1" applyFill="1" applyBorder="1" applyAlignment="1">
      <alignment horizontal="center" vertical="center"/>
      <protection/>
    </xf>
    <xf numFmtId="164" fontId="8" fillId="8" borderId="5" xfId="20" applyFont="1" applyFill="1" applyBorder="1" applyAlignment="1">
      <alignment horizontal="center" vertical="center"/>
      <protection/>
    </xf>
    <xf numFmtId="164" fontId="8" fillId="0" borderId="5" xfId="20" applyFont="1" applyBorder="1" applyAlignment="1">
      <alignment horizontal="left" vertical="center"/>
      <protection/>
    </xf>
    <xf numFmtId="167" fontId="8" fillId="0" borderId="5" xfId="20" applyNumberFormat="1" applyFont="1" applyBorder="1" applyAlignment="1">
      <alignment horizontal="right" vertical="center"/>
      <protection/>
    </xf>
    <xf numFmtId="167" fontId="8" fillId="0" borderId="17" xfId="20" applyNumberFormat="1" applyFont="1" applyBorder="1" applyAlignment="1">
      <alignment horizontal="right" vertical="center"/>
      <protection/>
    </xf>
    <xf numFmtId="164" fontId="2" fillId="0" borderId="16" xfId="20" applyFont="1" applyBorder="1" applyAlignment="1">
      <alignment vertical="center" wrapText="1"/>
      <protection/>
    </xf>
    <xf numFmtId="164" fontId="2" fillId="7" borderId="5" xfId="20" applyFont="1" applyFill="1" applyBorder="1" applyAlignment="1">
      <alignment horizontal="center" vertical="center"/>
      <protection/>
    </xf>
    <xf numFmtId="164" fontId="2" fillId="8" borderId="5" xfId="20" applyFont="1" applyFill="1" applyBorder="1" applyAlignment="1">
      <alignment horizontal="center" vertical="center"/>
      <protection/>
    </xf>
    <xf numFmtId="164" fontId="2" fillId="0" borderId="5" xfId="20" applyFont="1" applyBorder="1" applyAlignment="1">
      <alignment horizontal="left" vertical="center"/>
      <protection/>
    </xf>
    <xf numFmtId="167" fontId="2" fillId="0" borderId="5" xfId="20" applyNumberFormat="1" applyFont="1" applyBorder="1" applyAlignment="1">
      <alignment horizontal="right" vertical="center"/>
      <protection/>
    </xf>
    <xf numFmtId="167" fontId="2" fillId="0" borderId="17" xfId="20" applyNumberFormat="1" applyFont="1" applyBorder="1" applyAlignment="1">
      <alignment horizontal="right" vertical="center"/>
      <protection/>
    </xf>
    <xf numFmtId="164" fontId="2" fillId="0" borderId="16" xfId="20" applyFont="1" applyBorder="1" applyAlignment="1">
      <alignment horizontal="left" vertical="center" wrapText="1"/>
      <protection/>
    </xf>
    <xf numFmtId="164" fontId="2" fillId="0" borderId="8" xfId="20" applyFont="1" applyBorder="1" applyAlignment="1">
      <alignment horizontal="left" vertical="top" wrapText="1"/>
      <protection/>
    </xf>
    <xf numFmtId="164" fontId="2" fillId="0" borderId="8" xfId="20" applyFont="1" applyFill="1" applyBorder="1" applyAlignment="1">
      <alignment vertical="center"/>
      <protection/>
    </xf>
    <xf numFmtId="164" fontId="2" fillId="7" borderId="8" xfId="20" applyFont="1" applyFill="1" applyBorder="1" applyAlignment="1">
      <alignment horizontal="center" vertical="center"/>
      <protection/>
    </xf>
    <xf numFmtId="164" fontId="2" fillId="8" borderId="8" xfId="20" applyFont="1" applyFill="1" applyBorder="1" applyAlignment="1">
      <alignment horizontal="center" vertical="center"/>
      <protection/>
    </xf>
    <xf numFmtId="164" fontId="2" fillId="0" borderId="8" xfId="20" applyFont="1" applyBorder="1" applyAlignment="1">
      <alignment horizontal="left" vertical="center"/>
      <protection/>
    </xf>
    <xf numFmtId="167" fontId="2" fillId="0" borderId="8" xfId="20" applyNumberFormat="1" applyFont="1" applyBorder="1" applyAlignment="1">
      <alignment vertical="center"/>
      <protection/>
    </xf>
    <xf numFmtId="167" fontId="2" fillId="0" borderId="9" xfId="20" applyNumberFormat="1" applyFont="1" applyBorder="1" applyAlignment="1">
      <alignment vertical="center"/>
      <protection/>
    </xf>
    <xf numFmtId="164" fontId="2" fillId="0" borderId="18" xfId="20" applyFont="1" applyBorder="1" applyAlignment="1">
      <alignment horizontal="center" vertical="center"/>
      <protection/>
    </xf>
    <xf numFmtId="164" fontId="2" fillId="0" borderId="18" xfId="20" applyFont="1" applyFill="1" applyBorder="1" applyAlignment="1">
      <alignment/>
      <protection/>
    </xf>
    <xf numFmtId="167" fontId="2" fillId="0" borderId="10" xfId="20" applyNumberFormat="1" applyFont="1" applyBorder="1" applyAlignment="1">
      <alignment vertical="center"/>
      <protection/>
    </xf>
    <xf numFmtId="167" fontId="2" fillId="0" borderId="11" xfId="20" applyNumberFormat="1" applyFont="1" applyBorder="1" applyAlignment="1">
      <alignment vertical="center"/>
      <protection/>
    </xf>
    <xf numFmtId="164" fontId="2" fillId="0" borderId="14" xfId="20" applyFont="1" applyBorder="1" applyAlignment="1">
      <alignment horizontal="left" vertical="top" wrapText="1"/>
      <protection/>
    </xf>
    <xf numFmtId="164" fontId="2" fillId="0" borderId="14" xfId="20" applyFont="1" applyBorder="1" applyAlignment="1">
      <alignment horizontal="center" vertical="center"/>
      <protection/>
    </xf>
    <xf numFmtId="164" fontId="2" fillId="7" borderId="14" xfId="20" applyFont="1" applyFill="1" applyBorder="1" applyAlignment="1">
      <alignment horizontal="center" vertical="center"/>
      <protection/>
    </xf>
    <xf numFmtId="164" fontId="2" fillId="0" borderId="14" xfId="20" applyFont="1" applyFill="1" applyBorder="1" applyAlignment="1">
      <alignment horizontal="center" vertical="center"/>
      <protection/>
    </xf>
    <xf numFmtId="164" fontId="2" fillId="8" borderId="14" xfId="20" applyFont="1" applyFill="1" applyBorder="1" applyAlignment="1">
      <alignment horizontal="center" vertical="center"/>
      <protection/>
    </xf>
    <xf numFmtId="164" fontId="2" fillId="0" borderId="14" xfId="20" applyFont="1" applyBorder="1" applyAlignment="1">
      <alignment horizontal="left" vertical="center"/>
      <protection/>
    </xf>
    <xf numFmtId="167" fontId="2" fillId="0" borderId="19" xfId="20" applyNumberFormat="1" applyFont="1" applyBorder="1" applyAlignment="1">
      <alignment horizontal="right" vertical="center"/>
      <protection/>
    </xf>
    <xf numFmtId="167" fontId="2" fillId="0" borderId="20" xfId="20" applyNumberFormat="1" applyFont="1" applyBorder="1" applyAlignment="1">
      <alignment horizontal="right" vertical="center"/>
      <protection/>
    </xf>
    <xf numFmtId="164" fontId="8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left" vertical="top" wrapText="1"/>
      <protection/>
    </xf>
    <xf numFmtId="164" fontId="2" fillId="0" borderId="0" xfId="20" applyFont="1" applyBorder="1" applyAlignment="1">
      <alignment horizontal="left" wrapText="1"/>
      <protection/>
    </xf>
    <xf numFmtId="164" fontId="2" fillId="0" borderId="0" xfId="20" applyFont="1" applyAlignment="1">
      <alignment wrapText="1"/>
      <protection/>
    </xf>
    <xf numFmtId="164" fontId="2" fillId="0" borderId="0" xfId="20" applyFont="1" applyAlignment="1">
      <alignment vertical="top"/>
      <protection/>
    </xf>
    <xf numFmtId="164" fontId="2" fillId="0" borderId="0" xfId="20" applyFont="1" applyBorder="1" applyAlignment="1">
      <alignment horizontal="left"/>
      <protection/>
    </xf>
    <xf numFmtId="164" fontId="2" fillId="8" borderId="5" xfId="20" applyFont="1" applyFill="1" applyBorder="1" applyAlignment="1">
      <alignment horizontal="center" vertical="center" wrapText="1"/>
      <protection/>
    </xf>
    <xf numFmtId="164" fontId="2" fillId="2" borderId="16" xfId="20" applyFont="1" applyFill="1" applyBorder="1" applyAlignment="1">
      <alignment horizontal="center" vertical="center" wrapText="1"/>
      <protection/>
    </xf>
    <xf numFmtId="164" fontId="2" fillId="2" borderId="17" xfId="20" applyFont="1" applyFill="1" applyBorder="1" applyAlignment="1">
      <alignment horizontal="center" vertical="center" wrapText="1"/>
      <protection/>
    </xf>
    <xf numFmtId="164" fontId="2" fillId="0" borderId="16" xfId="20" applyFont="1" applyBorder="1" applyAlignment="1">
      <alignment vertical="center"/>
      <protection/>
    </xf>
    <xf numFmtId="167" fontId="2" fillId="0" borderId="14" xfId="20" applyNumberFormat="1" applyFont="1" applyBorder="1" applyAlignment="1">
      <alignment horizontal="right" vertical="center"/>
      <protection/>
    </xf>
    <xf numFmtId="167" fontId="2" fillId="0" borderId="15" xfId="20" applyNumberFormat="1" applyFont="1" applyBorder="1" applyAlignment="1">
      <alignment horizontal="right" vertical="center"/>
      <protection/>
    </xf>
    <xf numFmtId="164" fontId="1" fillId="0" borderId="0" xfId="20">
      <alignment/>
      <protection/>
    </xf>
    <xf numFmtId="164" fontId="11" fillId="0" borderId="0" xfId="20" applyFont="1" applyBorder="1" applyAlignment="1">
      <alignment horizontal="center"/>
      <protection/>
    </xf>
    <xf numFmtId="164" fontId="12" fillId="0" borderId="1" xfId="20" applyFont="1" applyBorder="1" applyAlignment="1">
      <alignment horizontal="center"/>
      <protection/>
    </xf>
    <xf numFmtId="164" fontId="13" fillId="0" borderId="21" xfId="20" applyFont="1" applyBorder="1" applyAlignment="1">
      <alignment horizontal="center" vertical="top" wrapText="1"/>
      <protection/>
    </xf>
    <xf numFmtId="164" fontId="13" fillId="0" borderId="21" xfId="20" applyFont="1" applyBorder="1" applyAlignment="1">
      <alignment horizontal="center" vertical="center" wrapText="1"/>
      <protection/>
    </xf>
    <xf numFmtId="164" fontId="14" fillId="0" borderId="10" xfId="20" applyFont="1" applyBorder="1" applyAlignment="1">
      <alignment horizontal="center" wrapText="1"/>
      <protection/>
    </xf>
    <xf numFmtId="164" fontId="14" fillId="0" borderId="21" xfId="20" applyFont="1" applyBorder="1" applyAlignment="1">
      <alignment horizontal="center" vertical="center" wrapText="1"/>
      <protection/>
    </xf>
    <xf numFmtId="164" fontId="13" fillId="0" borderId="22" xfId="20" applyFont="1" applyBorder="1" applyAlignment="1">
      <alignment horizontal="center" vertical="top" wrapText="1"/>
      <protection/>
    </xf>
    <xf numFmtId="164" fontId="14" fillId="0" borderId="23" xfId="20" applyFont="1" applyBorder="1" applyAlignment="1">
      <alignment horizontal="center" vertical="center" wrapText="1"/>
      <protection/>
    </xf>
    <xf numFmtId="164" fontId="14" fillId="0" borderId="24" xfId="20" applyFont="1" applyBorder="1" applyAlignment="1">
      <alignment horizontal="center" vertical="center" wrapText="1"/>
      <protection/>
    </xf>
    <xf numFmtId="164" fontId="13" fillId="0" borderId="16" xfId="20" applyFont="1" applyBorder="1" applyAlignment="1">
      <alignment horizontal="center" vertical="top" wrapText="1"/>
      <protection/>
    </xf>
    <xf numFmtId="164" fontId="13" fillId="0" borderId="8" xfId="20" applyFont="1" applyBorder="1" applyAlignment="1">
      <alignment wrapText="1"/>
      <protection/>
    </xf>
    <xf numFmtId="164" fontId="13" fillId="0" borderId="9" xfId="20" applyFont="1" applyBorder="1" applyAlignment="1">
      <alignment horizontal="center"/>
      <protection/>
    </xf>
    <xf numFmtId="164" fontId="14" fillId="0" borderId="10" xfId="20" applyFont="1" applyBorder="1" applyAlignment="1">
      <alignment horizontal="left" wrapText="1"/>
      <protection/>
    </xf>
    <xf numFmtId="168" fontId="13" fillId="0" borderId="14" xfId="20" applyNumberFormat="1" applyFont="1" applyBorder="1" applyAlignment="1">
      <alignment horizontal="center" vertical="center"/>
      <protection/>
    </xf>
    <xf numFmtId="168" fontId="13" fillId="0" borderId="15" xfId="20" applyNumberFormat="1" applyFont="1" applyBorder="1" applyAlignment="1">
      <alignment horizontal="center" vertical="center"/>
      <protection/>
    </xf>
    <xf numFmtId="164" fontId="14" fillId="0" borderId="14" xfId="20" applyFont="1" applyBorder="1" applyAlignment="1">
      <alignment wrapText="1"/>
      <protection/>
    </xf>
    <xf numFmtId="164" fontId="13" fillId="0" borderId="0" xfId="20" applyFont="1" applyBorder="1" applyAlignment="1">
      <alignment horizontal="center" vertical="top" wrapText="1"/>
      <protection/>
    </xf>
    <xf numFmtId="164" fontId="14" fillId="0" borderId="0" xfId="20" applyFont="1" applyBorder="1" applyAlignment="1">
      <alignment wrapText="1"/>
      <protection/>
    </xf>
    <xf numFmtId="164" fontId="14" fillId="0" borderId="0" xfId="20" applyFont="1" applyBorder="1">
      <alignment/>
      <protection/>
    </xf>
    <xf numFmtId="164" fontId="13" fillId="0" borderId="0" xfId="20" applyFont="1" applyBorder="1" applyAlignment="1">
      <alignment wrapText="1"/>
      <protection/>
    </xf>
    <xf numFmtId="164" fontId="1" fillId="0" borderId="0" xfId="20" applyBorder="1">
      <alignment/>
      <protection/>
    </xf>
    <xf numFmtId="164" fontId="14" fillId="0" borderId="14" xfId="20" applyFont="1" applyBorder="1" applyAlignment="1">
      <alignment horizontal="left" wrapText="1"/>
      <protection/>
    </xf>
    <xf numFmtId="164" fontId="14" fillId="0" borderId="0" xfId="20" applyFont="1" applyBorder="1" applyAlignment="1">
      <alignment horizontal="left" wrapText="1"/>
      <protection/>
    </xf>
    <xf numFmtId="164" fontId="15" fillId="0" borderId="0" xfId="20" applyFont="1" applyBorder="1" applyAlignment="1">
      <alignment horizontal="center"/>
      <protection/>
    </xf>
    <xf numFmtId="164" fontId="14" fillId="0" borderId="0" xfId="20" applyFont="1" applyBorder="1" applyAlignment="1">
      <alignment horizontal="center" vertical="top"/>
      <protection/>
    </xf>
    <xf numFmtId="169" fontId="13" fillId="0" borderId="14" xfId="15" applyFont="1" applyFill="1" applyBorder="1" applyAlignment="1" applyProtection="1">
      <alignment horizontal="center" vertical="center"/>
      <protection/>
    </xf>
    <xf numFmtId="169" fontId="13" fillId="0" borderId="15" xfId="15" applyFont="1" applyFill="1" applyBorder="1" applyAlignment="1" applyProtection="1">
      <alignment horizontal="center" vertical="center"/>
      <protection/>
    </xf>
    <xf numFmtId="164" fontId="13" fillId="0" borderId="8" xfId="20" applyFont="1" applyBorder="1">
      <alignment/>
      <protection/>
    </xf>
    <xf numFmtId="164" fontId="5" fillId="0" borderId="1" xfId="20" applyFont="1" applyBorder="1" applyAlignment="1">
      <alignment horizontal="left"/>
      <protection/>
    </xf>
    <xf numFmtId="164" fontId="2" fillId="2" borderId="8" xfId="20" applyFont="1" applyFill="1" applyBorder="1" applyAlignment="1">
      <alignment horizontal="center" vertical="center" wrapText="1"/>
      <protection/>
    </xf>
    <xf numFmtId="164" fontId="2" fillId="2" borderId="14" xfId="20" applyFont="1" applyFill="1" applyBorder="1" applyAlignment="1">
      <alignment horizontal="center" vertical="center" wrapText="1"/>
      <protection/>
    </xf>
    <xf numFmtId="170" fontId="2" fillId="0" borderId="0" xfId="19" applyFont="1" applyFill="1" applyBorder="1" applyAlignment="1" applyProtection="1">
      <alignment/>
      <protection/>
    </xf>
    <xf numFmtId="164" fontId="2" fillId="0" borderId="25" xfId="20" applyFont="1" applyBorder="1" applyAlignment="1">
      <alignment horizontal="left" vertical="center"/>
      <protection/>
    </xf>
    <xf numFmtId="164" fontId="2" fillId="0" borderId="19" xfId="20" applyFont="1" applyBorder="1" applyAlignment="1">
      <alignment horizontal="center" vertical="center"/>
      <protection/>
    </xf>
    <xf numFmtId="171" fontId="2" fillId="0" borderId="5" xfId="20" applyNumberFormat="1" applyFont="1" applyFill="1" applyBorder="1" applyAlignment="1">
      <alignment horizontal="center" vertical="center"/>
      <protection/>
    </xf>
    <xf numFmtId="164" fontId="2" fillId="0" borderId="20" xfId="20" applyFont="1" applyFill="1" applyBorder="1" applyAlignment="1">
      <alignment horizontal="center" vertical="center"/>
      <protection/>
    </xf>
    <xf numFmtId="164" fontId="8" fillId="0" borderId="25" xfId="20" applyFont="1" applyBorder="1" applyAlignment="1">
      <alignment horizontal="left" vertical="center"/>
      <protection/>
    </xf>
    <xf numFmtId="164" fontId="2" fillId="0" borderId="16" xfId="20" applyFont="1" applyBorder="1" applyAlignment="1">
      <alignment horizontal="left" vertical="center"/>
      <protection/>
    </xf>
    <xf numFmtId="164" fontId="2" fillId="0" borderId="17" xfId="20" applyFont="1" applyFill="1" applyBorder="1" applyAlignment="1">
      <alignment horizontal="center" vertical="center"/>
      <protection/>
    </xf>
    <xf numFmtId="164" fontId="8" fillId="0" borderId="0" xfId="20" applyFont="1" applyAlignment="1">
      <alignment/>
      <protection/>
    </xf>
    <xf numFmtId="164" fontId="2" fillId="0" borderId="0" xfId="20" applyFont="1" applyAlignment="1">
      <alignment horizontal="left"/>
      <protection/>
    </xf>
    <xf numFmtId="164" fontId="2" fillId="2" borderId="10" xfId="20" applyFont="1" applyFill="1" applyBorder="1" applyAlignment="1">
      <alignment horizontal="center" vertical="center" wrapText="1"/>
      <protection/>
    </xf>
    <xf numFmtId="164" fontId="2" fillId="0" borderId="10" xfId="20" applyFont="1" applyBorder="1" applyAlignment="1">
      <alignment horizontal="center" vertical="center"/>
      <protection/>
    </xf>
    <xf numFmtId="164" fontId="2" fillId="2" borderId="10" xfId="20" applyFont="1" applyFill="1" applyBorder="1" applyAlignment="1">
      <alignment horizontal="left" vertical="center" wrapText="1"/>
      <protection/>
    </xf>
    <xf numFmtId="164" fontId="2" fillId="0" borderId="10" xfId="20" applyFont="1" applyBorder="1">
      <alignment/>
      <protection/>
    </xf>
    <xf numFmtId="164" fontId="2" fillId="2" borderId="21" xfId="20" applyFont="1" applyFill="1" applyBorder="1" applyAlignment="1">
      <alignment horizontal="left" vertical="center" wrapText="1"/>
      <protection/>
    </xf>
    <xf numFmtId="164" fontId="2" fillId="0" borderId="21" xfId="20" applyFont="1" applyBorder="1">
      <alignment/>
      <protection/>
    </xf>
    <xf numFmtId="164" fontId="8" fillId="0" borderId="10" xfId="20" applyFont="1" applyBorder="1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1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2" fillId="0" borderId="0" xfId="20" applyFont="1" applyBorder="1">
      <alignment/>
      <protection/>
    </xf>
    <xf numFmtId="164" fontId="8" fillId="0" borderId="0" xfId="20" applyFont="1" applyBorder="1">
      <alignment/>
      <protection/>
    </xf>
    <xf numFmtId="164" fontId="2" fillId="2" borderId="9" xfId="20" applyFont="1" applyFill="1" applyBorder="1" applyAlignment="1">
      <alignment horizontal="center" vertical="center" wrapText="1"/>
      <protection/>
    </xf>
    <xf numFmtId="164" fontId="2" fillId="2" borderId="19" xfId="20" applyFont="1" applyFill="1" applyBorder="1" applyAlignment="1">
      <alignment horizontal="center" vertical="center" wrapText="1"/>
      <protection/>
    </xf>
    <xf numFmtId="164" fontId="2" fillId="2" borderId="20" xfId="20" applyFont="1" applyFill="1" applyBorder="1" applyAlignment="1">
      <alignment horizontal="center" vertical="center" wrapText="1"/>
      <protection/>
    </xf>
    <xf numFmtId="164" fontId="2" fillId="0" borderId="17" xfId="20" applyFont="1" applyBorder="1" applyAlignment="1">
      <alignment horizontal="center" vertical="center"/>
      <protection/>
    </xf>
    <xf numFmtId="164" fontId="2" fillId="0" borderId="5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247650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383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238125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288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257175</xdr:colOff>
      <xdr:row>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478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133350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</xdr:col>
      <xdr:colOff>1476375</xdr:colOff>
      <xdr:row>3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33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1962150</xdr:colOff>
      <xdr:row>4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431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838200</xdr:colOff>
      <xdr:row>4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838200</xdr:colOff>
      <xdr:row>4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238125</xdr:colOff>
      <xdr:row>3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28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1590675</xdr:colOff>
      <xdr:row>4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0"/>
          <a:ext cx="8382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1</xdr:col>
      <xdr:colOff>752475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238125</xdr:colOff>
      <xdr:row>3</xdr:row>
      <xdr:rowOff>123825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0288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zoomScale="70" zoomScaleNormal="70" zoomScaleSheetLayoutView="70" workbookViewId="0" topLeftCell="A1">
      <selection activeCell="N18" sqref="N18"/>
    </sheetView>
  </sheetViews>
  <sheetFormatPr defaultColWidth="9.140625" defaultRowHeight="12.75" outlineLevelCol="1"/>
  <cols>
    <col min="1" max="1" width="27.28125" style="1" customWidth="1"/>
    <col min="2" max="2" width="45.00390625" style="1" customWidth="1"/>
    <col min="3" max="3" width="8.140625" style="1" customWidth="1"/>
    <col min="4" max="8" width="11.00390625" style="1" customWidth="1" outlineLevel="1"/>
    <col min="9" max="9" width="20.00390625" style="1" customWidth="1"/>
    <col min="10" max="10" width="22.00390625" style="1" customWidth="1"/>
    <col min="11" max="11" width="27.7109375" style="1" customWidth="1"/>
    <col min="12" max="14" width="11.28125" style="1" customWidth="1"/>
    <col min="15" max="15" width="8.57421875" style="1" customWidth="1"/>
    <col min="16" max="16" width="7.140625" style="1" customWidth="1"/>
    <col min="17" max="16384" width="9.140625" style="1" customWidth="1"/>
  </cols>
  <sheetData>
    <row r="1" spans="1:11" ht="12.75">
      <c r="A1" s="2"/>
      <c r="B1" s="2"/>
      <c r="K1" s="3" t="s">
        <v>0</v>
      </c>
    </row>
    <row r="3" ht="12.75">
      <c r="J3" s="2" t="s">
        <v>1</v>
      </c>
    </row>
    <row r="4" ht="12.75">
      <c r="J4" s="2" t="s">
        <v>2</v>
      </c>
    </row>
    <row r="5" ht="12.75">
      <c r="J5" s="2" t="s">
        <v>3</v>
      </c>
    </row>
    <row r="6" spans="1:4" ht="12.75">
      <c r="A6" s="4" t="s">
        <v>4</v>
      </c>
      <c r="B6" s="4"/>
      <c r="D6" s="5"/>
    </row>
    <row r="7" spans="1:11" ht="12.75">
      <c r="A7" s="6" t="s">
        <v>5</v>
      </c>
      <c r="B7" s="6"/>
      <c r="J7" s="7"/>
      <c r="K7" s="7"/>
    </row>
    <row r="8" spans="1:10" ht="12.75">
      <c r="A8" s="6" t="s">
        <v>6</v>
      </c>
      <c r="J8" s="2" t="s">
        <v>7</v>
      </c>
    </row>
    <row r="9" spans="1:10" ht="12.75">
      <c r="A9" s="6"/>
      <c r="J9" s="2"/>
    </row>
    <row r="10" spans="1:10" ht="12.75">
      <c r="A10" s="8" t="s">
        <v>8</v>
      </c>
      <c r="J10" s="2"/>
    </row>
    <row r="11" spans="1:10" ht="6.75" customHeight="1">
      <c r="A11" s="9"/>
      <c r="B11" s="9"/>
      <c r="J11" s="2"/>
    </row>
    <row r="12" spans="1:11" ht="28.5" customHeight="1">
      <c r="A12" s="10" t="s">
        <v>9</v>
      </c>
      <c r="B12" s="11" t="s">
        <v>10</v>
      </c>
      <c r="C12" s="11" t="s">
        <v>11</v>
      </c>
      <c r="D12" s="11" t="s">
        <v>12</v>
      </c>
      <c r="E12" s="11" t="s">
        <v>13</v>
      </c>
      <c r="F12" s="12" t="s">
        <v>14</v>
      </c>
      <c r="G12" s="13" t="s">
        <v>15</v>
      </c>
      <c r="H12" s="14" t="s">
        <v>16</v>
      </c>
      <c r="I12" s="11" t="s">
        <v>17</v>
      </c>
      <c r="J12" s="11" t="s">
        <v>18</v>
      </c>
      <c r="K12" s="15" t="s">
        <v>19</v>
      </c>
    </row>
    <row r="13" spans="1:11" ht="28.5" customHeight="1">
      <c r="A13" s="10"/>
      <c r="B13" s="11"/>
      <c r="C13" s="11"/>
      <c r="D13" s="11"/>
      <c r="E13" s="11"/>
      <c r="F13" s="12"/>
      <c r="G13" s="13"/>
      <c r="H13" s="14"/>
      <c r="I13" s="11"/>
      <c r="J13" s="11"/>
      <c r="K13" s="15"/>
    </row>
    <row r="14" spans="1:16" ht="57.75" customHeight="1">
      <c r="A14" s="16" t="s">
        <v>20</v>
      </c>
      <c r="B14" s="17" t="s">
        <v>21</v>
      </c>
      <c r="C14" s="18" t="s">
        <v>22</v>
      </c>
      <c r="D14" s="19">
        <v>2090</v>
      </c>
      <c r="E14" s="19">
        <v>500</v>
      </c>
      <c r="F14" s="19">
        <v>1250</v>
      </c>
      <c r="G14" s="19">
        <v>740</v>
      </c>
      <c r="H14" s="20"/>
      <c r="I14" s="21" t="s">
        <v>23</v>
      </c>
      <c r="J14" s="22">
        <v>3340</v>
      </c>
      <c r="K14" s="23">
        <v>2830</v>
      </c>
      <c r="L14" s="24"/>
      <c r="M14" s="24"/>
      <c r="N14" s="24"/>
      <c r="O14" s="25"/>
      <c r="P14" s="25"/>
    </row>
    <row r="15" spans="1:16" ht="28.5" customHeight="1">
      <c r="A15" s="26" t="s">
        <v>24</v>
      </c>
      <c r="B15" s="17" t="s">
        <v>25</v>
      </c>
      <c r="C15" s="20" t="s">
        <v>22</v>
      </c>
      <c r="D15" s="19">
        <v>1590</v>
      </c>
      <c r="E15" s="19">
        <v>500</v>
      </c>
      <c r="F15" s="19">
        <v>1250</v>
      </c>
      <c r="G15" s="19">
        <v>740</v>
      </c>
      <c r="H15" s="20"/>
      <c r="I15" s="21" t="s">
        <v>23</v>
      </c>
      <c r="J15" s="22">
        <v>4430</v>
      </c>
      <c r="K15" s="23">
        <v>3920</v>
      </c>
      <c r="L15" s="27"/>
      <c r="M15" s="27"/>
      <c r="N15" s="27"/>
      <c r="O15" s="28"/>
      <c r="P15" s="28"/>
    </row>
    <row r="16" spans="1:16" ht="28.5" customHeight="1">
      <c r="A16" s="26"/>
      <c r="B16" s="17"/>
      <c r="C16" s="20"/>
      <c r="D16" s="19"/>
      <c r="E16" s="19"/>
      <c r="F16" s="19"/>
      <c r="G16" s="19"/>
      <c r="H16" s="20"/>
      <c r="I16" s="29" t="s">
        <v>26</v>
      </c>
      <c r="J16" s="30">
        <v>5680</v>
      </c>
      <c r="K16" s="31">
        <v>4660</v>
      </c>
      <c r="L16" s="32"/>
      <c r="M16" s="32"/>
      <c r="N16" s="32"/>
      <c r="O16" s="33"/>
      <c r="P16" s="33"/>
    </row>
    <row r="17" spans="1:16" ht="28.5" customHeight="1">
      <c r="A17" s="34" t="s">
        <v>27</v>
      </c>
      <c r="B17" s="17" t="s">
        <v>28</v>
      </c>
      <c r="C17" s="20" t="s">
        <v>22</v>
      </c>
      <c r="D17" s="19">
        <v>3290</v>
      </c>
      <c r="E17" s="19">
        <v>500</v>
      </c>
      <c r="F17" s="19">
        <v>1250</v>
      </c>
      <c r="G17" s="19">
        <v>740</v>
      </c>
      <c r="H17" s="20"/>
      <c r="I17" s="21" t="s">
        <v>23</v>
      </c>
      <c r="J17" s="22">
        <v>4540</v>
      </c>
      <c r="K17" s="23">
        <v>4030</v>
      </c>
      <c r="L17" s="27"/>
      <c r="M17" s="27"/>
      <c r="N17" s="27"/>
      <c r="O17" s="28"/>
      <c r="P17" s="28"/>
    </row>
    <row r="18" spans="1:16" ht="28.5" customHeight="1">
      <c r="A18" s="34"/>
      <c r="B18" s="17"/>
      <c r="C18" s="20"/>
      <c r="D18" s="19"/>
      <c r="E18" s="19"/>
      <c r="F18" s="19"/>
      <c r="G18" s="19"/>
      <c r="H18" s="20"/>
      <c r="I18" s="35" t="s">
        <v>29</v>
      </c>
      <c r="J18" s="30">
        <v>6290</v>
      </c>
      <c r="K18" s="31">
        <v>5270</v>
      </c>
      <c r="L18" s="32"/>
      <c r="M18" s="32"/>
      <c r="N18" s="32"/>
      <c r="O18" s="33"/>
      <c r="P18" s="33"/>
    </row>
    <row r="19" spans="1:16" ht="28.5" customHeight="1">
      <c r="A19" s="34" t="s">
        <v>30</v>
      </c>
      <c r="B19" s="17" t="s">
        <v>31</v>
      </c>
      <c r="C19" s="20" t="s">
        <v>32</v>
      </c>
      <c r="D19" s="19">
        <v>1690</v>
      </c>
      <c r="E19" s="19">
        <v>500</v>
      </c>
      <c r="F19" s="19">
        <v>1250</v>
      </c>
      <c r="G19" s="19">
        <v>740</v>
      </c>
      <c r="H19" s="20"/>
      <c r="I19" s="21" t="s">
        <v>23</v>
      </c>
      <c r="J19" s="22">
        <v>4630</v>
      </c>
      <c r="K19" s="23">
        <v>4120</v>
      </c>
      <c r="L19" s="36"/>
      <c r="M19" s="36"/>
      <c r="N19" s="36"/>
      <c r="O19" s="37"/>
      <c r="P19" s="37"/>
    </row>
    <row r="20" spans="1:16" ht="28.5" customHeight="1">
      <c r="A20" s="34"/>
      <c r="B20" s="17"/>
      <c r="C20" s="20"/>
      <c r="D20" s="19"/>
      <c r="E20" s="19"/>
      <c r="F20" s="19"/>
      <c r="G20" s="19"/>
      <c r="H20" s="20"/>
      <c r="I20" s="35" t="s">
        <v>33</v>
      </c>
      <c r="J20" s="30">
        <v>5880</v>
      </c>
      <c r="K20" s="31">
        <v>4860</v>
      </c>
      <c r="L20" s="38"/>
      <c r="M20" s="38"/>
      <c r="N20" s="38"/>
      <c r="O20" s="39"/>
      <c r="P20" s="39"/>
    </row>
    <row r="21" spans="1:16" ht="28.5" customHeight="1">
      <c r="A21" s="34" t="s">
        <v>34</v>
      </c>
      <c r="B21" s="17" t="s">
        <v>35</v>
      </c>
      <c r="C21" s="20" t="s">
        <v>22</v>
      </c>
      <c r="D21" s="19">
        <v>4390</v>
      </c>
      <c r="E21" s="19">
        <v>500</v>
      </c>
      <c r="F21" s="19">
        <v>1250</v>
      </c>
      <c r="G21" s="19">
        <v>740</v>
      </c>
      <c r="H21" s="20"/>
      <c r="I21" s="21" t="s">
        <v>23</v>
      </c>
      <c r="J21" s="22">
        <v>5640</v>
      </c>
      <c r="K21" s="23">
        <v>5130</v>
      </c>
      <c r="L21" s="40"/>
      <c r="M21" s="40"/>
      <c r="N21" s="40"/>
      <c r="O21" s="41"/>
      <c r="P21" s="41"/>
    </row>
    <row r="22" spans="1:16" ht="28.5" customHeight="1">
      <c r="A22" s="34"/>
      <c r="B22" s="17"/>
      <c r="C22" s="20"/>
      <c r="D22" s="19"/>
      <c r="E22" s="19"/>
      <c r="F22" s="19"/>
      <c r="G22" s="19"/>
      <c r="H22" s="20"/>
      <c r="I22" s="29" t="s">
        <v>26</v>
      </c>
      <c r="J22" s="30">
        <v>6890</v>
      </c>
      <c r="K22" s="31">
        <v>5870</v>
      </c>
      <c r="L22" s="42"/>
      <c r="M22" s="42"/>
      <c r="N22" s="42"/>
      <c r="O22" s="43"/>
      <c r="P22" s="43"/>
    </row>
    <row r="23" spans="1:16" ht="28.5" customHeight="1">
      <c r="A23" s="34" t="s">
        <v>36</v>
      </c>
      <c r="B23" s="17" t="s">
        <v>37</v>
      </c>
      <c r="C23" s="20" t="s">
        <v>38</v>
      </c>
      <c r="D23" s="19">
        <v>3790</v>
      </c>
      <c r="E23" s="19">
        <v>500</v>
      </c>
      <c r="F23" s="19">
        <v>1250</v>
      </c>
      <c r="G23" s="19">
        <v>740</v>
      </c>
      <c r="H23" s="20"/>
      <c r="I23" s="21" t="s">
        <v>23</v>
      </c>
      <c r="J23" s="22">
        <v>5040</v>
      </c>
      <c r="K23" s="23">
        <v>4530</v>
      </c>
      <c r="L23" s="40"/>
      <c r="M23" s="40"/>
      <c r="N23" s="40"/>
      <c r="O23" s="41"/>
      <c r="P23" s="41"/>
    </row>
    <row r="24" spans="1:16" ht="28.5" customHeight="1">
      <c r="A24" s="34"/>
      <c r="B24" s="17"/>
      <c r="C24" s="20"/>
      <c r="D24" s="19"/>
      <c r="E24" s="19"/>
      <c r="F24" s="19"/>
      <c r="G24" s="19"/>
      <c r="H24" s="20"/>
      <c r="I24" s="29" t="s">
        <v>26</v>
      </c>
      <c r="J24" s="30">
        <v>6290</v>
      </c>
      <c r="K24" s="31">
        <v>5270</v>
      </c>
      <c r="L24" s="42"/>
      <c r="M24" s="42"/>
      <c r="N24" s="42"/>
      <c r="O24" s="43"/>
      <c r="P24" s="43"/>
    </row>
    <row r="25" spans="1:16" ht="28.5" customHeight="1">
      <c r="A25" s="34" t="s">
        <v>39</v>
      </c>
      <c r="B25" s="17" t="s">
        <v>40</v>
      </c>
      <c r="C25" s="20" t="s">
        <v>41</v>
      </c>
      <c r="D25" s="19">
        <v>5390</v>
      </c>
      <c r="E25" s="19">
        <v>500</v>
      </c>
      <c r="F25" s="19">
        <v>1250</v>
      </c>
      <c r="G25" s="19">
        <v>740</v>
      </c>
      <c r="H25" s="20"/>
      <c r="I25" s="21" t="s">
        <v>23</v>
      </c>
      <c r="J25" s="22">
        <v>6640</v>
      </c>
      <c r="K25" s="23">
        <v>6130</v>
      </c>
      <c r="L25" s="40"/>
      <c r="M25" s="40"/>
      <c r="N25" s="40"/>
      <c r="O25" s="41"/>
      <c r="P25" s="41"/>
    </row>
    <row r="26" spans="1:16" ht="28.5" customHeight="1">
      <c r="A26" s="34"/>
      <c r="B26" s="17"/>
      <c r="C26" s="20"/>
      <c r="D26" s="19"/>
      <c r="E26" s="19"/>
      <c r="F26" s="19"/>
      <c r="G26" s="19"/>
      <c r="H26" s="20"/>
      <c r="I26" s="29" t="s">
        <v>26</v>
      </c>
      <c r="J26" s="30">
        <v>7890</v>
      </c>
      <c r="K26" s="31">
        <v>6870</v>
      </c>
      <c r="L26" s="42"/>
      <c r="M26" s="42"/>
      <c r="N26" s="42"/>
      <c r="O26" s="43"/>
      <c r="P26" s="43"/>
    </row>
    <row r="27" spans="1:16" ht="28.5" customHeight="1">
      <c r="A27" s="34" t="s">
        <v>42</v>
      </c>
      <c r="B27" s="17" t="s">
        <v>43</v>
      </c>
      <c r="C27" s="44" t="s">
        <v>44</v>
      </c>
      <c r="D27" s="19">
        <v>7990</v>
      </c>
      <c r="E27" s="19">
        <v>1400</v>
      </c>
      <c r="F27" s="19">
        <v>960</v>
      </c>
      <c r="G27" s="19">
        <v>450</v>
      </c>
      <c r="H27" s="20"/>
      <c r="I27" s="21" t="s">
        <v>23</v>
      </c>
      <c r="J27" s="22">
        <v>8950</v>
      </c>
      <c r="K27" s="23">
        <v>8440</v>
      </c>
      <c r="L27" s="40"/>
      <c r="M27" s="40"/>
      <c r="N27" s="40"/>
      <c r="O27" s="41"/>
      <c r="P27" s="41"/>
    </row>
    <row r="28" spans="1:16" ht="28.5" customHeight="1">
      <c r="A28" s="34"/>
      <c r="B28" s="17"/>
      <c r="C28" s="44"/>
      <c r="D28" s="19"/>
      <c r="E28" s="19"/>
      <c r="F28" s="19"/>
      <c r="G28" s="19"/>
      <c r="H28" s="20"/>
      <c r="I28" s="29" t="s">
        <v>26</v>
      </c>
      <c r="J28" s="30">
        <v>9910</v>
      </c>
      <c r="K28" s="31">
        <v>8890</v>
      </c>
      <c r="L28" s="42"/>
      <c r="M28" s="42"/>
      <c r="N28" s="42"/>
      <c r="O28" s="43"/>
      <c r="P28" s="43"/>
    </row>
    <row r="29" spans="1:16" ht="57.75" customHeight="1">
      <c r="A29" s="34" t="s">
        <v>45</v>
      </c>
      <c r="B29" s="17" t="s">
        <v>46</v>
      </c>
      <c r="C29" s="18" t="s">
        <v>47</v>
      </c>
      <c r="D29" s="19">
        <v>900</v>
      </c>
      <c r="E29" s="19">
        <v>400</v>
      </c>
      <c r="F29" s="19">
        <v>1250</v>
      </c>
      <c r="G29" s="19">
        <v>740</v>
      </c>
      <c r="H29" s="20"/>
      <c r="I29" s="21" t="s">
        <v>23</v>
      </c>
      <c r="J29" s="22">
        <v>2150</v>
      </c>
      <c r="K29" s="23">
        <v>1640</v>
      </c>
      <c r="L29" s="24"/>
      <c r="M29" s="24"/>
      <c r="N29" s="24"/>
      <c r="O29" s="25"/>
      <c r="P29" s="25"/>
    </row>
    <row r="30" spans="1:16" ht="28.5" customHeight="1">
      <c r="A30" s="45" t="s">
        <v>48</v>
      </c>
      <c r="B30" s="46" t="s">
        <v>49</v>
      </c>
      <c r="C30" s="47" t="s">
        <v>47</v>
      </c>
      <c r="D30" s="48">
        <v>730</v>
      </c>
      <c r="E30" s="48">
        <v>400</v>
      </c>
      <c r="F30" s="48">
        <v>1250</v>
      </c>
      <c r="G30" s="48">
        <v>740</v>
      </c>
      <c r="H30" s="47"/>
      <c r="I30" s="21" t="s">
        <v>23</v>
      </c>
      <c r="J30" s="22">
        <v>2710</v>
      </c>
      <c r="K30" s="23">
        <v>2200</v>
      </c>
      <c r="L30" s="36"/>
      <c r="M30" s="36"/>
      <c r="N30" s="36"/>
      <c r="O30" s="37"/>
      <c r="P30" s="37"/>
    </row>
    <row r="31" spans="1:16" ht="28.5" customHeight="1">
      <c r="A31" s="45"/>
      <c r="B31" s="46"/>
      <c r="C31" s="47"/>
      <c r="D31" s="48"/>
      <c r="E31" s="48"/>
      <c r="F31" s="48"/>
      <c r="G31" s="48"/>
      <c r="H31" s="47"/>
      <c r="I31" s="49" t="s">
        <v>33</v>
      </c>
      <c r="J31" s="30">
        <v>3960</v>
      </c>
      <c r="K31" s="31">
        <v>2940</v>
      </c>
      <c r="L31" s="38"/>
      <c r="M31" s="38"/>
      <c r="N31" s="38"/>
      <c r="O31" s="39"/>
      <c r="P31" s="39"/>
    </row>
    <row r="32" spans="1:16" ht="28.5" customHeight="1">
      <c r="A32" s="45" t="s">
        <v>50</v>
      </c>
      <c r="B32" s="46" t="s">
        <v>51</v>
      </c>
      <c r="C32" s="47" t="s">
        <v>47</v>
      </c>
      <c r="D32" s="48">
        <v>3200</v>
      </c>
      <c r="E32" s="48">
        <v>400</v>
      </c>
      <c r="F32" s="48">
        <v>1250</v>
      </c>
      <c r="G32" s="48">
        <v>740</v>
      </c>
      <c r="H32" s="47"/>
      <c r="I32" s="21" t="s">
        <v>23</v>
      </c>
      <c r="J32" s="22">
        <v>4450</v>
      </c>
      <c r="K32" s="23">
        <v>3940</v>
      </c>
      <c r="L32" s="40"/>
      <c r="M32" s="40"/>
      <c r="N32" s="40"/>
      <c r="O32" s="41"/>
      <c r="P32" s="41"/>
    </row>
    <row r="33" spans="1:16" ht="28.5" customHeight="1">
      <c r="A33" s="45"/>
      <c r="B33" s="46"/>
      <c r="C33" s="47"/>
      <c r="D33" s="48"/>
      <c r="E33" s="48"/>
      <c r="F33" s="48"/>
      <c r="G33" s="48"/>
      <c r="H33" s="47"/>
      <c r="I33" s="50" t="s">
        <v>26</v>
      </c>
      <c r="J33" s="51">
        <v>5700</v>
      </c>
      <c r="K33" s="52">
        <v>4680</v>
      </c>
      <c r="L33" s="42"/>
      <c r="M33" s="42"/>
      <c r="N33" s="42"/>
      <c r="O33" s="43"/>
      <c r="P33" s="43"/>
    </row>
    <row r="35" ht="12.75">
      <c r="A35" s="8" t="s">
        <v>52</v>
      </c>
    </row>
    <row r="36" ht="6.75" customHeight="1"/>
    <row r="37" spans="1:11" ht="28.5" customHeight="1">
      <c r="A37" s="10" t="s">
        <v>9</v>
      </c>
      <c r="B37" s="11" t="s">
        <v>10</v>
      </c>
      <c r="C37" s="11" t="s">
        <v>11</v>
      </c>
      <c r="D37" s="11" t="s">
        <v>12</v>
      </c>
      <c r="E37" s="11" t="s">
        <v>13</v>
      </c>
      <c r="F37" s="12" t="s">
        <v>14</v>
      </c>
      <c r="G37" s="13" t="s">
        <v>15</v>
      </c>
      <c r="H37" s="14" t="s">
        <v>16</v>
      </c>
      <c r="I37" s="11" t="s">
        <v>53</v>
      </c>
      <c r="J37" s="11" t="s">
        <v>18</v>
      </c>
      <c r="K37" s="15" t="s">
        <v>19</v>
      </c>
    </row>
    <row r="38" spans="1:11" ht="28.5" customHeight="1">
      <c r="A38" s="10"/>
      <c r="B38" s="11"/>
      <c r="C38" s="11"/>
      <c r="D38" s="11"/>
      <c r="E38" s="11"/>
      <c r="F38" s="12"/>
      <c r="G38" s="13"/>
      <c r="H38" s="14"/>
      <c r="I38" s="11"/>
      <c r="J38" s="11"/>
      <c r="K38" s="15"/>
    </row>
    <row r="39" spans="1:11" ht="12.75" customHeight="1">
      <c r="A39" s="53" t="s">
        <v>54</v>
      </c>
      <c r="B39" s="54" t="s">
        <v>55</v>
      </c>
      <c r="C39" s="55"/>
      <c r="D39" s="56"/>
      <c r="E39" s="57"/>
      <c r="F39" s="58">
        <v>0</v>
      </c>
      <c r="G39" s="58">
        <v>0</v>
      </c>
      <c r="H39" s="58"/>
      <c r="I39" s="59" t="s">
        <v>56</v>
      </c>
      <c r="J39" s="60">
        <v>0</v>
      </c>
      <c r="K39" s="61">
        <v>0</v>
      </c>
    </row>
    <row r="40" spans="1:11" ht="12.75">
      <c r="A40" s="53"/>
      <c r="B40" s="54"/>
      <c r="C40" s="55"/>
      <c r="D40" s="56"/>
      <c r="E40" s="57"/>
      <c r="F40" s="58"/>
      <c r="G40" s="58"/>
      <c r="H40" s="58"/>
      <c r="I40" s="59"/>
      <c r="J40" s="60"/>
      <c r="K40" s="61"/>
    </row>
    <row r="41" spans="1:11" ht="12.75" customHeight="1">
      <c r="A41" s="62" t="s">
        <v>57</v>
      </c>
      <c r="B41" s="46" t="s">
        <v>55</v>
      </c>
      <c r="C41" s="47"/>
      <c r="D41" s="63"/>
      <c r="E41" s="48">
        <v>0</v>
      </c>
      <c r="F41" s="64">
        <v>100</v>
      </c>
      <c r="G41" s="64">
        <v>60</v>
      </c>
      <c r="H41" s="64"/>
      <c r="I41" s="65" t="s">
        <v>56</v>
      </c>
      <c r="J41" s="66">
        <v>100</v>
      </c>
      <c r="K41" s="67">
        <v>60</v>
      </c>
    </row>
    <row r="42" spans="1:11" ht="12.75">
      <c r="A42" s="62"/>
      <c r="B42" s="46"/>
      <c r="C42" s="47"/>
      <c r="D42" s="63"/>
      <c r="E42" s="48"/>
      <c r="F42" s="64"/>
      <c r="G42" s="64"/>
      <c r="H42" s="64"/>
      <c r="I42" s="65"/>
      <c r="J42" s="66"/>
      <c r="K42" s="67"/>
    </row>
    <row r="43" spans="1:11" ht="12.75" customHeight="1">
      <c r="A43" s="68" t="s">
        <v>58</v>
      </c>
      <c r="B43" s="69" t="s">
        <v>59</v>
      </c>
      <c r="C43" s="18" t="s">
        <v>60</v>
      </c>
      <c r="D43" s="70">
        <v>1260</v>
      </c>
      <c r="E43" s="71"/>
      <c r="F43" s="72">
        <v>590</v>
      </c>
      <c r="G43" s="72">
        <v>350</v>
      </c>
      <c r="H43" s="72"/>
      <c r="I43" s="73" t="s">
        <v>56</v>
      </c>
      <c r="J43" s="74">
        <v>1850</v>
      </c>
      <c r="K43" s="75">
        <v>1610</v>
      </c>
    </row>
    <row r="44" spans="1:11" ht="15" customHeight="1">
      <c r="A44" s="68"/>
      <c r="B44" s="69"/>
      <c r="C44" s="76" t="s">
        <v>47</v>
      </c>
      <c r="D44" s="77">
        <v>550</v>
      </c>
      <c r="E44" s="71"/>
      <c r="F44" s="72"/>
      <c r="G44" s="72"/>
      <c r="H44" s="72"/>
      <c r="I44" s="73"/>
      <c r="J44" s="78">
        <v>1140</v>
      </c>
      <c r="K44" s="79">
        <v>900</v>
      </c>
    </row>
    <row r="45" spans="1:11" ht="15" customHeight="1">
      <c r="A45" s="68"/>
      <c r="B45" s="80" t="s">
        <v>61</v>
      </c>
      <c r="C45" s="81"/>
      <c r="D45" s="82"/>
      <c r="E45" s="83">
        <v>0</v>
      </c>
      <c r="F45" s="84">
        <v>590</v>
      </c>
      <c r="G45" s="84">
        <v>350</v>
      </c>
      <c r="H45" s="84"/>
      <c r="I45" s="85" t="s">
        <v>56</v>
      </c>
      <c r="J45" s="86">
        <v>590</v>
      </c>
      <c r="K45" s="87">
        <v>350</v>
      </c>
    </row>
    <row r="46" spans="1:11" ht="15.75" customHeight="1">
      <c r="A46" s="68"/>
      <c r="B46" s="80"/>
      <c r="C46" s="81"/>
      <c r="D46" s="82"/>
      <c r="E46" s="83"/>
      <c r="F46" s="84"/>
      <c r="G46" s="84"/>
      <c r="H46" s="84"/>
      <c r="I46" s="85"/>
      <c r="J46" s="86"/>
      <c r="K46" s="87"/>
    </row>
    <row r="47" spans="1:11" ht="14.25" customHeight="1">
      <c r="A47" s="68" t="s">
        <v>62</v>
      </c>
      <c r="B47" s="69" t="s">
        <v>59</v>
      </c>
      <c r="C47" s="18" t="s">
        <v>60</v>
      </c>
      <c r="D47" s="70">
        <v>1260</v>
      </c>
      <c r="E47" s="71"/>
      <c r="F47" s="72">
        <v>990</v>
      </c>
      <c r="G47" s="72">
        <v>600</v>
      </c>
      <c r="H47" s="72"/>
      <c r="I47" s="73" t="s">
        <v>56</v>
      </c>
      <c r="J47" s="74">
        <v>2250</v>
      </c>
      <c r="K47" s="75">
        <v>1860</v>
      </c>
    </row>
    <row r="48" spans="1:11" ht="15" customHeight="1">
      <c r="A48" s="68"/>
      <c r="B48" s="69"/>
      <c r="C48" s="76" t="s">
        <v>47</v>
      </c>
      <c r="D48" s="77">
        <v>550</v>
      </c>
      <c r="E48" s="71"/>
      <c r="F48" s="72"/>
      <c r="G48" s="72"/>
      <c r="H48" s="72"/>
      <c r="I48" s="73"/>
      <c r="J48" s="78">
        <v>1540</v>
      </c>
      <c r="K48" s="79">
        <v>1150</v>
      </c>
    </row>
    <row r="49" spans="1:11" ht="15" customHeight="1">
      <c r="A49" s="68"/>
      <c r="B49" s="80" t="s">
        <v>61</v>
      </c>
      <c r="C49" s="81"/>
      <c r="D49" s="82"/>
      <c r="E49" s="83">
        <v>0</v>
      </c>
      <c r="F49" s="84">
        <v>990</v>
      </c>
      <c r="G49" s="84">
        <v>600</v>
      </c>
      <c r="H49" s="84"/>
      <c r="I49" s="85" t="s">
        <v>56</v>
      </c>
      <c r="J49" s="86">
        <v>990</v>
      </c>
      <c r="K49" s="87">
        <v>600</v>
      </c>
    </row>
    <row r="50" spans="1:11" ht="15.75" customHeight="1">
      <c r="A50" s="68"/>
      <c r="B50" s="80"/>
      <c r="C50" s="81"/>
      <c r="D50" s="82"/>
      <c r="E50" s="83"/>
      <c r="F50" s="84"/>
      <c r="G50" s="84"/>
      <c r="H50" s="84"/>
      <c r="I50" s="85"/>
      <c r="J50" s="86"/>
      <c r="K50" s="87"/>
    </row>
    <row r="52" spans="1:11" ht="12.75">
      <c r="A52" s="88" t="s">
        <v>63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28.5" customHeight="1">
      <c r="A53" s="89" t="s">
        <v>64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s="91" customFormat="1" ht="28.5" customHeight="1">
      <c r="A54" s="90" t="s">
        <v>65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s="92" customFormat="1" ht="12.75" customHeight="1">
      <c r="A55" s="89" t="s">
        <v>66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s="91" customFormat="1" ht="28.5" customHeight="1">
      <c r="A56" s="90" t="s">
        <v>67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6" ht="12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1"/>
      <c r="M57" s="91"/>
      <c r="N57" s="91"/>
      <c r="O57" s="91"/>
      <c r="P57" s="91"/>
    </row>
  </sheetData>
  <sheetProtection selectLockedCells="1" selectUnlockedCells="1"/>
  <mergeCells count="156"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A43:A46"/>
    <mergeCell ref="B43:B44"/>
    <mergeCell ref="E43:E44"/>
    <mergeCell ref="F43:F44"/>
    <mergeCell ref="G43:G44"/>
    <mergeCell ref="H43:H44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A47:A50"/>
    <mergeCell ref="B47:B48"/>
    <mergeCell ref="E47:E48"/>
    <mergeCell ref="F47:F48"/>
    <mergeCell ref="G47:G48"/>
    <mergeCell ref="H47:H48"/>
    <mergeCell ref="I47:I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A52:K52"/>
    <mergeCell ref="A53:K53"/>
    <mergeCell ref="A54:K54"/>
    <mergeCell ref="A55:K55"/>
    <mergeCell ref="A56:K56"/>
    <mergeCell ref="A57:K57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="70" zoomScaleNormal="85" zoomScaleSheetLayoutView="70" workbookViewId="0" topLeftCell="A11">
      <selection activeCell="R54" sqref="R54"/>
    </sheetView>
  </sheetViews>
  <sheetFormatPr defaultColWidth="9.140625" defaultRowHeight="12.75" outlineLevelCol="1"/>
  <cols>
    <col min="1" max="1" width="27.28125" style="1" customWidth="1"/>
    <col min="2" max="2" width="45.00390625" style="1" customWidth="1"/>
    <col min="3" max="3" width="8.140625" style="1" customWidth="1"/>
    <col min="4" max="8" width="11.00390625" style="1" customWidth="1" outlineLevel="1"/>
    <col min="9" max="9" width="20.00390625" style="1" customWidth="1"/>
    <col min="10" max="10" width="22.00390625" style="1" customWidth="1"/>
    <col min="11" max="11" width="27.7109375" style="1" customWidth="1"/>
    <col min="12" max="14" width="11.28125" style="1" customWidth="1"/>
    <col min="15" max="16" width="7.140625" style="1" customWidth="1"/>
    <col min="17" max="16384" width="9.140625" style="1" customWidth="1"/>
  </cols>
  <sheetData>
    <row r="1" spans="1:11" ht="12.75">
      <c r="A1" s="2"/>
      <c r="B1" s="2"/>
      <c r="K1" s="3" t="s">
        <v>0</v>
      </c>
    </row>
    <row r="3" ht="12.75">
      <c r="J3" s="2" t="s">
        <v>1</v>
      </c>
    </row>
    <row r="4" ht="12.75">
      <c r="J4" s="2" t="s">
        <v>2</v>
      </c>
    </row>
    <row r="5" ht="12.75">
      <c r="J5" s="2" t="s">
        <v>3</v>
      </c>
    </row>
    <row r="6" spans="1:4" ht="12.75">
      <c r="A6" s="4" t="s">
        <v>68</v>
      </c>
      <c r="B6" s="4"/>
      <c r="D6" s="5"/>
    </row>
    <row r="7" spans="1:11" ht="12.75">
      <c r="A7" s="6" t="s">
        <v>5</v>
      </c>
      <c r="B7" s="6"/>
      <c r="J7" s="7"/>
      <c r="K7" s="7"/>
    </row>
    <row r="8" spans="1:10" ht="12.75">
      <c r="A8" s="6" t="s">
        <v>6</v>
      </c>
      <c r="J8" s="2" t="s">
        <v>7</v>
      </c>
    </row>
    <row r="9" spans="1:10" ht="12.75">
      <c r="A9" s="6"/>
      <c r="J9" s="2"/>
    </row>
    <row r="10" spans="1:10" ht="28.5" customHeight="1">
      <c r="A10" s="8" t="s">
        <v>8</v>
      </c>
      <c r="J10" s="2"/>
    </row>
    <row r="11" spans="1:10" ht="6.75" customHeight="1">
      <c r="A11" s="9"/>
      <c r="B11" s="9"/>
      <c r="J11" s="2"/>
    </row>
    <row r="12" spans="1:11" ht="57.75" customHeight="1">
      <c r="A12" s="10" t="s">
        <v>9</v>
      </c>
      <c r="B12" s="11" t="s">
        <v>10</v>
      </c>
      <c r="C12" s="11" t="s">
        <v>11</v>
      </c>
      <c r="D12" s="11" t="s">
        <v>12</v>
      </c>
      <c r="E12" s="11" t="s">
        <v>13</v>
      </c>
      <c r="F12" s="12" t="s">
        <v>14</v>
      </c>
      <c r="G12" s="13" t="s">
        <v>15</v>
      </c>
      <c r="H12" s="14" t="s">
        <v>16</v>
      </c>
      <c r="I12" s="11" t="s">
        <v>17</v>
      </c>
      <c r="J12" s="11" t="s">
        <v>18</v>
      </c>
      <c r="K12" s="15" t="s">
        <v>19</v>
      </c>
    </row>
    <row r="13" spans="1:11" ht="28.5" customHeight="1">
      <c r="A13" s="10"/>
      <c r="B13" s="11"/>
      <c r="C13" s="11"/>
      <c r="D13" s="11"/>
      <c r="E13" s="11"/>
      <c r="F13" s="12"/>
      <c r="G13" s="13"/>
      <c r="H13" s="14"/>
      <c r="I13" s="11"/>
      <c r="J13" s="11"/>
      <c r="K13" s="15"/>
    </row>
    <row r="14" spans="1:16" ht="57.75" customHeight="1">
      <c r="A14" s="16" t="s">
        <v>20</v>
      </c>
      <c r="B14" s="17" t="s">
        <v>21</v>
      </c>
      <c r="C14" s="18" t="s">
        <v>22</v>
      </c>
      <c r="D14" s="19">
        <v>1990</v>
      </c>
      <c r="E14" s="19">
        <v>400</v>
      </c>
      <c r="F14" s="19">
        <v>1250</v>
      </c>
      <c r="G14" s="19">
        <v>740</v>
      </c>
      <c r="H14" s="20">
        <v>700</v>
      </c>
      <c r="I14" s="21" t="s">
        <v>23</v>
      </c>
      <c r="J14" s="22">
        <v>3940</v>
      </c>
      <c r="K14" s="23">
        <v>3430</v>
      </c>
      <c r="L14" s="24"/>
      <c r="M14" s="24"/>
      <c r="N14" s="24"/>
      <c r="O14" s="25"/>
      <c r="P14" s="25"/>
    </row>
    <row r="15" spans="1:16" ht="28.5" customHeight="1">
      <c r="A15" s="26" t="s">
        <v>24</v>
      </c>
      <c r="B15" s="17" t="s">
        <v>25</v>
      </c>
      <c r="C15" s="20" t="s">
        <v>22</v>
      </c>
      <c r="D15" s="19">
        <v>1490</v>
      </c>
      <c r="E15" s="19">
        <v>400</v>
      </c>
      <c r="F15" s="19">
        <v>1250</v>
      </c>
      <c r="G15" s="19">
        <v>740</v>
      </c>
      <c r="H15" s="20">
        <v>700</v>
      </c>
      <c r="I15" s="21" t="s">
        <v>23</v>
      </c>
      <c r="J15" s="22">
        <v>4930</v>
      </c>
      <c r="K15" s="23">
        <v>4420</v>
      </c>
      <c r="L15" s="27"/>
      <c r="M15" s="27"/>
      <c r="N15" s="27"/>
      <c r="O15" s="28"/>
      <c r="P15" s="28"/>
    </row>
    <row r="16" spans="1:16" ht="28.5" customHeight="1">
      <c r="A16" s="26"/>
      <c r="B16" s="17"/>
      <c r="C16" s="20"/>
      <c r="D16" s="19"/>
      <c r="E16" s="19"/>
      <c r="F16" s="19"/>
      <c r="G16" s="19"/>
      <c r="H16" s="20"/>
      <c r="I16" s="29" t="s">
        <v>26</v>
      </c>
      <c r="J16" s="30">
        <v>6880</v>
      </c>
      <c r="K16" s="31">
        <v>5860</v>
      </c>
      <c r="L16" s="32"/>
      <c r="M16" s="32"/>
      <c r="N16" s="32"/>
      <c r="O16" s="33"/>
      <c r="P16" s="33"/>
    </row>
    <row r="17" spans="1:16" ht="28.5" customHeight="1">
      <c r="A17" s="34" t="s">
        <v>27</v>
      </c>
      <c r="B17" s="17" t="s">
        <v>28</v>
      </c>
      <c r="C17" s="20" t="s">
        <v>22</v>
      </c>
      <c r="D17" s="19">
        <v>3190</v>
      </c>
      <c r="E17" s="19">
        <v>400</v>
      </c>
      <c r="F17" s="19">
        <v>1250</v>
      </c>
      <c r="G17" s="19">
        <v>740</v>
      </c>
      <c r="H17" s="20">
        <v>700</v>
      </c>
      <c r="I17" s="21" t="s">
        <v>23</v>
      </c>
      <c r="J17" s="22">
        <v>5140</v>
      </c>
      <c r="K17" s="23">
        <v>4630</v>
      </c>
      <c r="L17" s="27"/>
      <c r="M17" s="27"/>
      <c r="N17" s="27"/>
      <c r="O17" s="28"/>
      <c r="P17" s="28"/>
    </row>
    <row r="18" spans="1:16" ht="28.5" customHeight="1">
      <c r="A18" s="34"/>
      <c r="B18" s="17"/>
      <c r="C18" s="20"/>
      <c r="D18" s="19"/>
      <c r="E18" s="19"/>
      <c r="F18" s="19"/>
      <c r="G18" s="19"/>
      <c r="H18" s="20"/>
      <c r="I18" s="35" t="s">
        <v>29</v>
      </c>
      <c r="J18" s="30">
        <v>7490</v>
      </c>
      <c r="K18" s="31">
        <v>6470</v>
      </c>
      <c r="L18" s="32"/>
      <c r="M18" s="32"/>
      <c r="N18" s="32"/>
      <c r="O18" s="33"/>
      <c r="P18" s="33"/>
    </row>
    <row r="19" spans="1:16" ht="28.5" customHeight="1">
      <c r="A19" s="34" t="s">
        <v>30</v>
      </c>
      <c r="B19" s="17" t="s">
        <v>31</v>
      </c>
      <c r="C19" s="20" t="s">
        <v>32</v>
      </c>
      <c r="D19" s="19">
        <v>1590</v>
      </c>
      <c r="E19" s="19">
        <v>400</v>
      </c>
      <c r="F19" s="19">
        <v>1250</v>
      </c>
      <c r="G19" s="19">
        <v>740</v>
      </c>
      <c r="H19" s="20">
        <v>700</v>
      </c>
      <c r="I19" s="21" t="s">
        <v>23</v>
      </c>
      <c r="J19" s="22">
        <v>5130</v>
      </c>
      <c r="K19" s="23">
        <v>4620</v>
      </c>
      <c r="L19" s="36"/>
      <c r="M19" s="36"/>
      <c r="N19" s="36"/>
      <c r="O19" s="37"/>
      <c r="P19" s="37"/>
    </row>
    <row r="20" spans="1:16" ht="28.5" customHeight="1">
      <c r="A20" s="34"/>
      <c r="B20" s="17"/>
      <c r="C20" s="20"/>
      <c r="D20" s="19"/>
      <c r="E20" s="19"/>
      <c r="F20" s="19"/>
      <c r="G20" s="19"/>
      <c r="H20" s="20"/>
      <c r="I20" s="35" t="s">
        <v>33</v>
      </c>
      <c r="J20" s="30">
        <v>7080</v>
      </c>
      <c r="K20" s="31">
        <v>6060</v>
      </c>
      <c r="L20" s="38"/>
      <c r="M20" s="38"/>
      <c r="N20" s="38"/>
      <c r="O20" s="39"/>
      <c r="P20" s="39"/>
    </row>
    <row r="21" spans="1:16" ht="28.5" customHeight="1">
      <c r="A21" s="34" t="s">
        <v>34</v>
      </c>
      <c r="B21" s="17" t="s">
        <v>35</v>
      </c>
      <c r="C21" s="20" t="s">
        <v>22</v>
      </c>
      <c r="D21" s="19">
        <v>4290</v>
      </c>
      <c r="E21" s="19">
        <v>400</v>
      </c>
      <c r="F21" s="19">
        <v>1250</v>
      </c>
      <c r="G21" s="19">
        <v>740</v>
      </c>
      <c r="H21" s="20">
        <v>700</v>
      </c>
      <c r="I21" s="21" t="s">
        <v>23</v>
      </c>
      <c r="J21" s="22">
        <v>6240</v>
      </c>
      <c r="K21" s="23">
        <v>5730</v>
      </c>
      <c r="L21" s="40"/>
      <c r="M21" s="40"/>
      <c r="N21" s="40"/>
      <c r="O21" s="41"/>
      <c r="P21" s="41"/>
    </row>
    <row r="22" spans="1:16" ht="28.5" customHeight="1">
      <c r="A22" s="34"/>
      <c r="B22" s="17"/>
      <c r="C22" s="20"/>
      <c r="D22" s="19"/>
      <c r="E22" s="19"/>
      <c r="F22" s="19"/>
      <c r="G22" s="19"/>
      <c r="H22" s="20"/>
      <c r="I22" s="29" t="s">
        <v>26</v>
      </c>
      <c r="J22" s="30">
        <v>8190</v>
      </c>
      <c r="K22" s="31">
        <v>7170</v>
      </c>
      <c r="L22" s="42"/>
      <c r="M22" s="42"/>
      <c r="N22" s="42"/>
      <c r="O22" s="43"/>
      <c r="P22" s="43"/>
    </row>
    <row r="23" spans="1:16" ht="28.5" customHeight="1">
      <c r="A23" s="34" t="s">
        <v>36</v>
      </c>
      <c r="B23" s="17" t="s">
        <v>37</v>
      </c>
      <c r="C23" s="20" t="s">
        <v>38</v>
      </c>
      <c r="D23" s="19">
        <v>3690</v>
      </c>
      <c r="E23" s="19">
        <v>400</v>
      </c>
      <c r="F23" s="19">
        <v>1250</v>
      </c>
      <c r="G23" s="19">
        <v>740</v>
      </c>
      <c r="H23" s="20">
        <v>700</v>
      </c>
      <c r="I23" s="21" t="s">
        <v>23</v>
      </c>
      <c r="J23" s="22">
        <v>5640</v>
      </c>
      <c r="K23" s="23">
        <v>5130</v>
      </c>
      <c r="L23" s="40"/>
      <c r="M23" s="40"/>
      <c r="N23" s="40"/>
      <c r="O23" s="41"/>
      <c r="P23" s="41"/>
    </row>
    <row r="24" spans="1:16" ht="28.5" customHeight="1">
      <c r="A24" s="34"/>
      <c r="B24" s="17"/>
      <c r="C24" s="20"/>
      <c r="D24" s="19"/>
      <c r="E24" s="19"/>
      <c r="F24" s="19"/>
      <c r="G24" s="19"/>
      <c r="H24" s="20"/>
      <c r="I24" s="29" t="s">
        <v>26</v>
      </c>
      <c r="J24" s="30">
        <v>7590</v>
      </c>
      <c r="K24" s="31">
        <v>6570</v>
      </c>
      <c r="L24" s="42"/>
      <c r="M24" s="42"/>
      <c r="N24" s="42"/>
      <c r="O24" s="43"/>
      <c r="P24" s="43"/>
    </row>
    <row r="25" spans="1:16" ht="28.5" customHeight="1">
      <c r="A25" s="34" t="s">
        <v>39</v>
      </c>
      <c r="B25" s="17" t="s">
        <v>40</v>
      </c>
      <c r="C25" s="20" t="s">
        <v>41</v>
      </c>
      <c r="D25" s="19">
        <v>5290</v>
      </c>
      <c r="E25" s="19">
        <v>400</v>
      </c>
      <c r="F25" s="19">
        <v>1250</v>
      </c>
      <c r="G25" s="19">
        <v>740</v>
      </c>
      <c r="H25" s="20">
        <v>700</v>
      </c>
      <c r="I25" s="21" t="s">
        <v>23</v>
      </c>
      <c r="J25" s="22">
        <v>7240</v>
      </c>
      <c r="K25" s="23">
        <v>6730</v>
      </c>
      <c r="L25" s="40"/>
      <c r="M25" s="40"/>
      <c r="N25" s="40"/>
      <c r="O25" s="41"/>
      <c r="P25" s="41"/>
    </row>
    <row r="26" spans="1:16" ht="28.5" customHeight="1">
      <c r="A26" s="34"/>
      <c r="B26" s="17"/>
      <c r="C26" s="20"/>
      <c r="D26" s="19"/>
      <c r="E26" s="19"/>
      <c r="F26" s="19"/>
      <c r="G26" s="19"/>
      <c r="H26" s="20"/>
      <c r="I26" s="29" t="s">
        <v>26</v>
      </c>
      <c r="J26" s="30">
        <v>9190</v>
      </c>
      <c r="K26" s="31">
        <v>8170</v>
      </c>
      <c r="L26" s="42"/>
      <c r="M26" s="42"/>
      <c r="N26" s="42"/>
      <c r="O26" s="43"/>
      <c r="P26" s="43"/>
    </row>
    <row r="27" spans="1:16" ht="28.5" customHeight="1">
      <c r="A27" s="34" t="s">
        <v>42</v>
      </c>
      <c r="B27" s="17" t="s">
        <v>43</v>
      </c>
      <c r="C27" s="44" t="s">
        <v>44</v>
      </c>
      <c r="D27" s="19">
        <v>7990</v>
      </c>
      <c r="E27" s="19">
        <v>1300</v>
      </c>
      <c r="F27" s="19">
        <v>960</v>
      </c>
      <c r="G27" s="19">
        <v>450</v>
      </c>
      <c r="H27" s="20">
        <v>700</v>
      </c>
      <c r="I27" s="21" t="s">
        <v>23</v>
      </c>
      <c r="J27" s="22">
        <v>9650</v>
      </c>
      <c r="K27" s="23">
        <v>9140</v>
      </c>
      <c r="L27" s="40"/>
      <c r="M27" s="40"/>
      <c r="N27" s="40"/>
      <c r="O27" s="41"/>
      <c r="P27" s="41"/>
    </row>
    <row r="28" spans="1:16" ht="28.5" customHeight="1">
      <c r="A28" s="34"/>
      <c r="B28" s="17"/>
      <c r="C28" s="44"/>
      <c r="D28" s="19"/>
      <c r="E28" s="19"/>
      <c r="F28" s="19"/>
      <c r="G28" s="19"/>
      <c r="H28" s="20"/>
      <c r="I28" s="29" t="s">
        <v>26</v>
      </c>
      <c r="J28" s="30">
        <v>11310</v>
      </c>
      <c r="K28" s="31">
        <v>10290</v>
      </c>
      <c r="L28" s="42"/>
      <c r="M28" s="42"/>
      <c r="N28" s="42"/>
      <c r="O28" s="43"/>
      <c r="P28" s="43"/>
    </row>
    <row r="29" spans="1:16" ht="57.75" customHeight="1">
      <c r="A29" s="34" t="s">
        <v>45</v>
      </c>
      <c r="B29" s="17" t="s">
        <v>46</v>
      </c>
      <c r="C29" s="18" t="s">
        <v>47</v>
      </c>
      <c r="D29" s="19">
        <v>850</v>
      </c>
      <c r="E29" s="19">
        <v>300</v>
      </c>
      <c r="F29" s="19">
        <v>1250</v>
      </c>
      <c r="G29" s="19">
        <v>740</v>
      </c>
      <c r="H29" s="20">
        <v>700</v>
      </c>
      <c r="I29" s="21" t="s">
        <v>23</v>
      </c>
      <c r="J29" s="22">
        <v>2800</v>
      </c>
      <c r="K29" s="23">
        <v>2290</v>
      </c>
      <c r="L29" s="24"/>
      <c r="M29" s="24"/>
      <c r="N29" s="24"/>
      <c r="O29" s="25"/>
      <c r="P29" s="25"/>
    </row>
    <row r="30" spans="1:16" ht="28.5" customHeight="1">
      <c r="A30" s="45" t="s">
        <v>48</v>
      </c>
      <c r="B30" s="46" t="s">
        <v>49</v>
      </c>
      <c r="C30" s="47" t="s">
        <v>47</v>
      </c>
      <c r="D30" s="48">
        <v>680</v>
      </c>
      <c r="E30" s="48">
        <v>300</v>
      </c>
      <c r="F30" s="48">
        <v>1250</v>
      </c>
      <c r="G30" s="48">
        <v>740</v>
      </c>
      <c r="H30" s="47">
        <v>700</v>
      </c>
      <c r="I30" s="21" t="s">
        <v>23</v>
      </c>
      <c r="J30" s="22">
        <v>3310</v>
      </c>
      <c r="K30" s="23">
        <v>2800</v>
      </c>
      <c r="L30" s="36"/>
      <c r="M30" s="36"/>
      <c r="N30" s="36"/>
      <c r="O30" s="37"/>
      <c r="P30" s="37"/>
    </row>
    <row r="31" spans="1:16" ht="28.5" customHeight="1">
      <c r="A31" s="45"/>
      <c r="B31" s="46"/>
      <c r="C31" s="47"/>
      <c r="D31" s="48"/>
      <c r="E31" s="48"/>
      <c r="F31" s="48"/>
      <c r="G31" s="48"/>
      <c r="H31" s="47"/>
      <c r="I31" s="49" t="s">
        <v>33</v>
      </c>
      <c r="J31" s="30">
        <v>5260</v>
      </c>
      <c r="K31" s="31">
        <v>4240</v>
      </c>
      <c r="L31" s="38"/>
      <c r="M31" s="38"/>
      <c r="N31" s="38"/>
      <c r="O31" s="39"/>
      <c r="P31" s="39"/>
    </row>
    <row r="32" spans="1:16" ht="28.5" customHeight="1">
      <c r="A32" s="45" t="s">
        <v>50</v>
      </c>
      <c r="B32" s="46" t="s">
        <v>51</v>
      </c>
      <c r="C32" s="47" t="s">
        <v>47</v>
      </c>
      <c r="D32" s="48">
        <v>3100</v>
      </c>
      <c r="E32" s="48">
        <v>300</v>
      </c>
      <c r="F32" s="48">
        <v>1250</v>
      </c>
      <c r="G32" s="48">
        <v>740</v>
      </c>
      <c r="H32" s="47">
        <v>700</v>
      </c>
      <c r="I32" s="21" t="s">
        <v>23</v>
      </c>
      <c r="J32" s="22">
        <v>5050</v>
      </c>
      <c r="K32" s="23">
        <v>4540</v>
      </c>
      <c r="L32" s="40"/>
      <c r="M32" s="40"/>
      <c r="N32" s="40"/>
      <c r="O32" s="41"/>
      <c r="P32" s="41"/>
    </row>
    <row r="33" spans="1:16" ht="28.5" customHeight="1">
      <c r="A33" s="45"/>
      <c r="B33" s="46"/>
      <c r="C33" s="47"/>
      <c r="D33" s="48"/>
      <c r="E33" s="48"/>
      <c r="F33" s="48"/>
      <c r="G33" s="48"/>
      <c r="H33" s="47"/>
      <c r="I33" s="50" t="s">
        <v>26</v>
      </c>
      <c r="J33" s="51">
        <v>7000</v>
      </c>
      <c r="K33" s="52">
        <v>5980</v>
      </c>
      <c r="L33" s="42"/>
      <c r="M33" s="42"/>
      <c r="N33" s="42"/>
      <c r="O33" s="43"/>
      <c r="P33" s="43"/>
    </row>
    <row r="35" ht="14.25" customHeight="1">
      <c r="A35" s="8" t="s">
        <v>52</v>
      </c>
    </row>
    <row r="36" ht="6.75" customHeight="1"/>
    <row r="37" spans="1:11" ht="14.25" customHeight="1">
      <c r="A37" s="10" t="s">
        <v>9</v>
      </c>
      <c r="B37" s="11" t="s">
        <v>10</v>
      </c>
      <c r="C37" s="11" t="s">
        <v>11</v>
      </c>
      <c r="D37" s="11" t="s">
        <v>12</v>
      </c>
      <c r="E37" s="11" t="s">
        <v>13</v>
      </c>
      <c r="F37" s="12" t="s">
        <v>14</v>
      </c>
      <c r="G37" s="13" t="s">
        <v>15</v>
      </c>
      <c r="H37" s="14" t="s">
        <v>16</v>
      </c>
      <c r="I37" s="11" t="s">
        <v>53</v>
      </c>
      <c r="J37" s="11" t="s">
        <v>18</v>
      </c>
      <c r="K37" s="15" t="s">
        <v>19</v>
      </c>
    </row>
    <row r="38" spans="1:11" ht="15" customHeight="1">
      <c r="A38" s="10"/>
      <c r="B38" s="11"/>
      <c r="C38" s="11"/>
      <c r="D38" s="11"/>
      <c r="E38" s="11"/>
      <c r="F38" s="12"/>
      <c r="G38" s="13"/>
      <c r="H38" s="14"/>
      <c r="I38" s="11"/>
      <c r="J38" s="11"/>
      <c r="K38" s="15"/>
    </row>
    <row r="39" spans="1:11" ht="14.25" customHeight="1">
      <c r="A39" s="53" t="s">
        <v>54</v>
      </c>
      <c r="B39" s="54" t="s">
        <v>55</v>
      </c>
      <c r="C39" s="55"/>
      <c r="D39" s="56"/>
      <c r="E39" s="57"/>
      <c r="F39" s="58">
        <v>0</v>
      </c>
      <c r="G39" s="58">
        <v>0</v>
      </c>
      <c r="H39" s="58"/>
      <c r="I39" s="59" t="s">
        <v>56</v>
      </c>
      <c r="J39" s="60">
        <v>0</v>
      </c>
      <c r="K39" s="61">
        <v>0</v>
      </c>
    </row>
    <row r="40" spans="1:11" ht="12.75">
      <c r="A40" s="53"/>
      <c r="B40" s="54"/>
      <c r="C40" s="55"/>
      <c r="D40" s="56"/>
      <c r="E40" s="57"/>
      <c r="F40" s="58"/>
      <c r="G40" s="58"/>
      <c r="H40" s="58"/>
      <c r="I40" s="59"/>
      <c r="J40" s="60"/>
      <c r="K40" s="61"/>
    </row>
    <row r="41" spans="1:11" ht="15" customHeight="1">
      <c r="A41" s="62" t="s">
        <v>69</v>
      </c>
      <c r="B41" s="46" t="s">
        <v>55</v>
      </c>
      <c r="C41" s="47"/>
      <c r="D41" s="63"/>
      <c r="E41" s="48">
        <v>0</v>
      </c>
      <c r="F41" s="64">
        <v>100</v>
      </c>
      <c r="G41" s="64">
        <v>60</v>
      </c>
      <c r="H41" s="94" t="s">
        <v>70</v>
      </c>
      <c r="I41" s="65" t="s">
        <v>56</v>
      </c>
      <c r="J41" s="66">
        <v>100</v>
      </c>
      <c r="K41" s="67">
        <v>60</v>
      </c>
    </row>
    <row r="42" spans="1:11" ht="15.75" customHeight="1">
      <c r="A42" s="62"/>
      <c r="B42" s="46"/>
      <c r="C42" s="47"/>
      <c r="D42" s="63"/>
      <c r="E42" s="48"/>
      <c r="F42" s="64"/>
      <c r="G42" s="64"/>
      <c r="H42" s="94"/>
      <c r="I42" s="65"/>
      <c r="J42" s="66"/>
      <c r="K42" s="67"/>
    </row>
    <row r="43" spans="1:11" ht="14.25" customHeight="1">
      <c r="A43" s="68" t="s">
        <v>71</v>
      </c>
      <c r="B43" s="69" t="s">
        <v>59</v>
      </c>
      <c r="C43" s="18" t="s">
        <v>60</v>
      </c>
      <c r="D43" s="70">
        <v>1160</v>
      </c>
      <c r="E43" s="71"/>
      <c r="F43" s="72">
        <v>590</v>
      </c>
      <c r="G43" s="72">
        <v>350</v>
      </c>
      <c r="H43" s="72">
        <v>600</v>
      </c>
      <c r="I43" s="73" t="s">
        <v>56</v>
      </c>
      <c r="J43" s="74">
        <v>2350</v>
      </c>
      <c r="K43" s="75">
        <v>2110</v>
      </c>
    </row>
    <row r="44" spans="1:11" ht="15" customHeight="1">
      <c r="A44" s="68"/>
      <c r="B44" s="69"/>
      <c r="C44" s="76" t="s">
        <v>47</v>
      </c>
      <c r="D44" s="77">
        <v>450</v>
      </c>
      <c r="E44" s="71"/>
      <c r="F44" s="72"/>
      <c r="G44" s="72"/>
      <c r="H44" s="72"/>
      <c r="I44" s="73"/>
      <c r="J44" s="78">
        <v>1640</v>
      </c>
      <c r="K44" s="79">
        <v>1400</v>
      </c>
    </row>
    <row r="45" spans="1:11" ht="15" customHeight="1">
      <c r="A45" s="68"/>
      <c r="B45" s="80" t="s">
        <v>61</v>
      </c>
      <c r="C45" s="81"/>
      <c r="D45" s="82"/>
      <c r="E45" s="83">
        <v>0</v>
      </c>
      <c r="F45" s="84">
        <v>590</v>
      </c>
      <c r="G45" s="84">
        <v>350</v>
      </c>
      <c r="H45" s="84">
        <v>600</v>
      </c>
      <c r="I45" s="85" t="s">
        <v>56</v>
      </c>
      <c r="J45" s="86">
        <v>1190</v>
      </c>
      <c r="K45" s="87">
        <v>950</v>
      </c>
    </row>
    <row r="46" spans="1:11" ht="15.75" customHeight="1">
      <c r="A46" s="68"/>
      <c r="B46" s="80"/>
      <c r="C46" s="81"/>
      <c r="D46" s="82"/>
      <c r="E46" s="83"/>
      <c r="F46" s="84"/>
      <c r="G46" s="84"/>
      <c r="H46" s="84"/>
      <c r="I46" s="85"/>
      <c r="J46" s="86"/>
      <c r="K46" s="87"/>
    </row>
    <row r="47" spans="1:11" ht="14.25" customHeight="1">
      <c r="A47" s="68" t="s">
        <v>62</v>
      </c>
      <c r="B47" s="69" t="s">
        <v>59</v>
      </c>
      <c r="C47" s="18" t="s">
        <v>60</v>
      </c>
      <c r="D47" s="70">
        <v>1160</v>
      </c>
      <c r="E47" s="71"/>
      <c r="F47" s="72">
        <v>990</v>
      </c>
      <c r="G47" s="72">
        <v>600</v>
      </c>
      <c r="H47" s="72">
        <v>600</v>
      </c>
      <c r="I47" s="73" t="s">
        <v>56</v>
      </c>
      <c r="J47" s="74">
        <v>2750</v>
      </c>
      <c r="K47" s="75">
        <v>2360</v>
      </c>
    </row>
    <row r="48" spans="1:11" ht="12.75">
      <c r="A48" s="68"/>
      <c r="B48" s="69"/>
      <c r="C48" s="76" t="s">
        <v>47</v>
      </c>
      <c r="D48" s="77">
        <v>450</v>
      </c>
      <c r="E48" s="71"/>
      <c r="F48" s="72"/>
      <c r="G48" s="72"/>
      <c r="H48" s="72"/>
      <c r="I48" s="73"/>
      <c r="J48" s="78">
        <v>2040</v>
      </c>
      <c r="K48" s="79">
        <v>1650</v>
      </c>
    </row>
    <row r="49" spans="1:11" ht="28.5" customHeight="1">
      <c r="A49" s="68"/>
      <c r="B49" s="80" t="s">
        <v>61</v>
      </c>
      <c r="C49" s="81"/>
      <c r="D49" s="82"/>
      <c r="E49" s="83">
        <v>0</v>
      </c>
      <c r="F49" s="84">
        <v>990</v>
      </c>
      <c r="G49" s="84">
        <v>600</v>
      </c>
      <c r="H49" s="84">
        <v>600</v>
      </c>
      <c r="I49" s="85" t="s">
        <v>56</v>
      </c>
      <c r="J49" s="86">
        <v>1590</v>
      </c>
      <c r="K49" s="87">
        <v>1200</v>
      </c>
    </row>
    <row r="50" spans="1:11" ht="28.5" customHeight="1">
      <c r="A50" s="68"/>
      <c r="B50" s="80"/>
      <c r="C50" s="81"/>
      <c r="D50" s="82"/>
      <c r="E50" s="83"/>
      <c r="F50" s="84"/>
      <c r="G50" s="84"/>
      <c r="H50" s="84"/>
      <c r="I50" s="85"/>
      <c r="J50" s="86"/>
      <c r="K50" s="87"/>
    </row>
    <row r="52" spans="1:11" ht="12.75">
      <c r="A52" s="88" t="s">
        <v>63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28.5" customHeight="1">
      <c r="A53" s="89" t="s">
        <v>72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s="91" customFormat="1" ht="28.5" customHeight="1">
      <c r="A54" s="90" t="s">
        <v>65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s="92" customFormat="1" ht="12.75" customHeight="1">
      <c r="A55" s="89" t="s">
        <v>73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s="91" customFormat="1" ht="28.5" customHeight="1">
      <c r="A56" s="90" t="s">
        <v>67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s="91" customFormat="1" ht="14.2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1" ht="12.7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</row>
  </sheetData>
  <sheetProtection selectLockedCells="1" selectUnlockedCells="1"/>
  <mergeCells count="157"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A43:A46"/>
    <mergeCell ref="B43:B44"/>
    <mergeCell ref="E43:E44"/>
    <mergeCell ref="F43:F44"/>
    <mergeCell ref="G43:G44"/>
    <mergeCell ref="H43:H44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A47:A50"/>
    <mergeCell ref="B47:B48"/>
    <mergeCell ref="E47:E48"/>
    <mergeCell ref="F47:F48"/>
    <mergeCell ref="G47:G48"/>
    <mergeCell ref="H47:H48"/>
    <mergeCell ref="I47:I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A52:K52"/>
    <mergeCell ref="A53:K53"/>
    <mergeCell ref="A54:K54"/>
    <mergeCell ref="A55:K55"/>
    <mergeCell ref="A56:K56"/>
    <mergeCell ref="A57:K57"/>
    <mergeCell ref="A58:K58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70" zoomScaleNormal="40" zoomScaleSheetLayoutView="70" workbookViewId="0" topLeftCell="A36">
      <selection activeCell="Q73" sqref="Q73"/>
    </sheetView>
  </sheetViews>
  <sheetFormatPr defaultColWidth="9.140625" defaultRowHeight="12.75" outlineLevelCol="1"/>
  <cols>
    <col min="1" max="1" width="27.28125" style="1" customWidth="1"/>
    <col min="2" max="2" width="45.00390625" style="1" customWidth="1"/>
    <col min="3" max="3" width="8.140625" style="1" customWidth="1"/>
    <col min="4" max="8" width="11.00390625" style="1" customWidth="1" outlineLevel="1"/>
    <col min="9" max="9" width="20.00390625" style="1" customWidth="1"/>
    <col min="10" max="10" width="22.00390625" style="1" customWidth="1"/>
    <col min="11" max="11" width="27.7109375" style="1" customWidth="1"/>
    <col min="12" max="14" width="11.28125" style="1" customWidth="1"/>
    <col min="15" max="15" width="8.57421875" style="1" customWidth="1"/>
    <col min="16" max="16" width="7.140625" style="1" customWidth="1"/>
    <col min="17" max="16384" width="9.140625" style="1" customWidth="1"/>
  </cols>
  <sheetData>
    <row r="1" spans="1:11" ht="12.75">
      <c r="A1" s="2"/>
      <c r="B1" s="2"/>
      <c r="K1" s="3" t="s">
        <v>0</v>
      </c>
    </row>
    <row r="3" ht="12.75">
      <c r="J3" s="2" t="s">
        <v>1</v>
      </c>
    </row>
    <row r="4" ht="12.75">
      <c r="J4" s="2" t="s">
        <v>2</v>
      </c>
    </row>
    <row r="5" ht="12.75">
      <c r="J5" s="2" t="s">
        <v>3</v>
      </c>
    </row>
    <row r="6" spans="1:4" ht="12.75">
      <c r="A6" s="4" t="s">
        <v>74</v>
      </c>
      <c r="B6" s="4"/>
      <c r="D6" s="5"/>
    </row>
    <row r="7" spans="1:11" ht="12.75">
      <c r="A7" s="4" t="s">
        <v>75</v>
      </c>
      <c r="B7" s="4"/>
      <c r="D7" s="5"/>
      <c r="J7" s="7"/>
      <c r="K7" s="7"/>
    </row>
    <row r="8" spans="1:10" ht="12.75">
      <c r="A8" s="6" t="s">
        <v>5</v>
      </c>
      <c r="B8" s="6"/>
      <c r="J8" s="2" t="s">
        <v>7</v>
      </c>
    </row>
    <row r="9" spans="1:10" ht="12.75">
      <c r="A9" s="6" t="s">
        <v>76</v>
      </c>
      <c r="J9" s="2"/>
    </row>
    <row r="10" spans="1:10" ht="12.75">
      <c r="A10" s="6"/>
      <c r="J10" s="2"/>
    </row>
    <row r="11" spans="1:10" ht="12.75">
      <c r="A11" s="8" t="s">
        <v>8</v>
      </c>
      <c r="J11" s="2"/>
    </row>
    <row r="12" spans="1:10" ht="6.75" customHeight="1">
      <c r="A12" s="9"/>
      <c r="B12" s="9"/>
      <c r="J12" s="2"/>
    </row>
    <row r="13" spans="1:11" ht="36.75" customHeight="1">
      <c r="A13" s="95" t="s">
        <v>9</v>
      </c>
      <c r="B13" s="13" t="s">
        <v>10</v>
      </c>
      <c r="C13" s="13" t="s">
        <v>11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3" t="s">
        <v>17</v>
      </c>
      <c r="J13" s="13" t="s">
        <v>18</v>
      </c>
      <c r="K13" s="96" t="s">
        <v>19</v>
      </c>
    </row>
    <row r="14" spans="1:11" ht="29.25" customHeight="1">
      <c r="A14" s="95"/>
      <c r="B14" s="13"/>
      <c r="C14" s="13"/>
      <c r="D14" s="13"/>
      <c r="E14" s="13"/>
      <c r="F14" s="13"/>
      <c r="G14" s="13"/>
      <c r="H14" s="13"/>
      <c r="I14" s="13"/>
      <c r="J14" s="13"/>
      <c r="K14" s="96"/>
    </row>
    <row r="15" spans="1:16" ht="57.75" customHeight="1">
      <c r="A15" s="16" t="s">
        <v>20</v>
      </c>
      <c r="B15" s="17" t="s">
        <v>21</v>
      </c>
      <c r="C15" s="18" t="s">
        <v>22</v>
      </c>
      <c r="D15" s="19">
        <v>2290</v>
      </c>
      <c r="E15" s="19">
        <v>500</v>
      </c>
      <c r="F15" s="19">
        <v>1250</v>
      </c>
      <c r="G15" s="19">
        <v>740</v>
      </c>
      <c r="H15" s="20"/>
      <c r="I15" s="21" t="s">
        <v>23</v>
      </c>
      <c r="J15" s="22">
        <v>3540</v>
      </c>
      <c r="K15" s="23">
        <v>3030</v>
      </c>
      <c r="L15" s="24"/>
      <c r="M15" s="24"/>
      <c r="N15" s="24"/>
      <c r="O15" s="25"/>
      <c r="P15" s="25"/>
    </row>
    <row r="16" spans="1:16" ht="28.5" customHeight="1">
      <c r="A16" s="26" t="s">
        <v>24</v>
      </c>
      <c r="B16" s="17" t="s">
        <v>25</v>
      </c>
      <c r="C16" s="47" t="s">
        <v>22</v>
      </c>
      <c r="D16" s="48">
        <v>1690</v>
      </c>
      <c r="E16" s="48">
        <v>500</v>
      </c>
      <c r="F16" s="48">
        <v>1250</v>
      </c>
      <c r="G16" s="48">
        <v>740</v>
      </c>
      <c r="H16" s="47"/>
      <c r="I16" s="21" t="s">
        <v>23</v>
      </c>
      <c r="J16" s="22">
        <v>4630</v>
      </c>
      <c r="K16" s="23">
        <v>4120</v>
      </c>
      <c r="L16" s="27"/>
      <c r="M16" s="27"/>
      <c r="N16" s="27"/>
      <c r="O16" s="28"/>
      <c r="P16" s="28"/>
    </row>
    <row r="17" spans="1:16" ht="28.5" customHeight="1">
      <c r="A17" s="26"/>
      <c r="B17" s="17"/>
      <c r="C17" s="47"/>
      <c r="D17" s="48"/>
      <c r="E17" s="48"/>
      <c r="F17" s="48"/>
      <c r="G17" s="48"/>
      <c r="H17" s="47"/>
      <c r="I17" s="29" t="s">
        <v>26</v>
      </c>
      <c r="J17" s="30">
        <v>5880</v>
      </c>
      <c r="K17" s="31">
        <v>4860</v>
      </c>
      <c r="L17" s="32"/>
      <c r="M17" s="32"/>
      <c r="N17" s="32"/>
      <c r="O17" s="33"/>
      <c r="P17" s="33"/>
    </row>
    <row r="18" spans="1:16" ht="28.5" customHeight="1">
      <c r="A18" s="97" t="s">
        <v>27</v>
      </c>
      <c r="B18" s="17" t="s">
        <v>28</v>
      </c>
      <c r="C18" s="47" t="s">
        <v>22</v>
      </c>
      <c r="D18" s="48">
        <v>3540</v>
      </c>
      <c r="E18" s="48">
        <v>500</v>
      </c>
      <c r="F18" s="48">
        <v>1250</v>
      </c>
      <c r="G18" s="48">
        <v>740</v>
      </c>
      <c r="H18" s="47"/>
      <c r="I18" s="21" t="s">
        <v>23</v>
      </c>
      <c r="J18" s="22">
        <v>4790</v>
      </c>
      <c r="K18" s="23">
        <v>4280</v>
      </c>
      <c r="L18" s="27"/>
      <c r="M18" s="27"/>
      <c r="N18" s="27"/>
      <c r="O18" s="28"/>
      <c r="P18" s="28"/>
    </row>
    <row r="19" spans="1:16" ht="28.5" customHeight="1">
      <c r="A19" s="97"/>
      <c r="B19" s="17"/>
      <c r="C19" s="47"/>
      <c r="D19" s="48"/>
      <c r="E19" s="48"/>
      <c r="F19" s="48"/>
      <c r="G19" s="48"/>
      <c r="H19" s="47"/>
      <c r="I19" s="35" t="s">
        <v>29</v>
      </c>
      <c r="J19" s="30">
        <v>6540</v>
      </c>
      <c r="K19" s="31">
        <v>5520</v>
      </c>
      <c r="L19" s="32"/>
      <c r="M19" s="32"/>
      <c r="N19" s="32"/>
      <c r="O19" s="33"/>
      <c r="P19" s="33"/>
    </row>
    <row r="20" spans="1:16" ht="28.5" customHeight="1">
      <c r="A20" s="97" t="s">
        <v>30</v>
      </c>
      <c r="B20" s="17" t="s">
        <v>31</v>
      </c>
      <c r="C20" s="47" t="s">
        <v>32</v>
      </c>
      <c r="D20" s="48">
        <v>1840</v>
      </c>
      <c r="E20" s="48">
        <v>500</v>
      </c>
      <c r="F20" s="48">
        <v>1250</v>
      </c>
      <c r="G20" s="48">
        <v>740</v>
      </c>
      <c r="H20" s="47"/>
      <c r="I20" s="21" t="s">
        <v>23</v>
      </c>
      <c r="J20" s="22">
        <v>4930</v>
      </c>
      <c r="K20" s="23">
        <v>4420</v>
      </c>
      <c r="L20" s="36"/>
      <c r="M20" s="36"/>
      <c r="N20" s="36"/>
      <c r="O20" s="37"/>
      <c r="P20" s="37"/>
    </row>
    <row r="21" spans="1:16" ht="28.5" customHeight="1">
      <c r="A21" s="97"/>
      <c r="B21" s="17"/>
      <c r="C21" s="47"/>
      <c r="D21" s="48"/>
      <c r="E21" s="48"/>
      <c r="F21" s="48"/>
      <c r="G21" s="48"/>
      <c r="H21" s="47"/>
      <c r="I21" s="35" t="s">
        <v>33</v>
      </c>
      <c r="J21" s="30">
        <v>6180</v>
      </c>
      <c r="K21" s="31">
        <v>5160</v>
      </c>
      <c r="L21" s="38"/>
      <c r="M21" s="38"/>
      <c r="N21" s="38"/>
      <c r="O21" s="39"/>
      <c r="P21" s="39"/>
    </row>
    <row r="22" spans="1:16" ht="28.5" customHeight="1">
      <c r="A22" s="97" t="s">
        <v>34</v>
      </c>
      <c r="B22" s="17" t="s">
        <v>35</v>
      </c>
      <c r="C22" s="47" t="s">
        <v>22</v>
      </c>
      <c r="D22" s="48">
        <v>4790</v>
      </c>
      <c r="E22" s="48">
        <v>500</v>
      </c>
      <c r="F22" s="48">
        <v>1250</v>
      </c>
      <c r="G22" s="48">
        <v>740</v>
      </c>
      <c r="H22" s="47"/>
      <c r="I22" s="21" t="s">
        <v>23</v>
      </c>
      <c r="J22" s="22">
        <v>6040</v>
      </c>
      <c r="K22" s="23">
        <v>5530</v>
      </c>
      <c r="L22" s="40"/>
      <c r="M22" s="40"/>
      <c r="N22" s="40"/>
      <c r="O22" s="41"/>
      <c r="P22" s="41"/>
    </row>
    <row r="23" spans="1:16" ht="28.5" customHeight="1">
      <c r="A23" s="97"/>
      <c r="B23" s="17"/>
      <c r="C23" s="47"/>
      <c r="D23" s="48"/>
      <c r="E23" s="48"/>
      <c r="F23" s="48"/>
      <c r="G23" s="48"/>
      <c r="H23" s="47"/>
      <c r="I23" s="29" t="s">
        <v>26</v>
      </c>
      <c r="J23" s="30">
        <v>7290</v>
      </c>
      <c r="K23" s="31">
        <v>6270</v>
      </c>
      <c r="L23" s="42"/>
      <c r="M23" s="42"/>
      <c r="N23" s="42"/>
      <c r="O23" s="43"/>
      <c r="P23" s="43"/>
    </row>
    <row r="24" spans="1:16" ht="28.5" customHeight="1">
      <c r="A24" s="97" t="s">
        <v>36</v>
      </c>
      <c r="B24" s="17" t="s">
        <v>37</v>
      </c>
      <c r="C24" s="47" t="s">
        <v>38</v>
      </c>
      <c r="D24" s="48">
        <v>4040</v>
      </c>
      <c r="E24" s="48">
        <v>500</v>
      </c>
      <c r="F24" s="48">
        <v>1250</v>
      </c>
      <c r="G24" s="48">
        <v>740</v>
      </c>
      <c r="H24" s="47"/>
      <c r="I24" s="21" t="s">
        <v>23</v>
      </c>
      <c r="J24" s="22">
        <v>5290</v>
      </c>
      <c r="K24" s="23">
        <v>4780</v>
      </c>
      <c r="L24" s="40"/>
      <c r="M24" s="40"/>
      <c r="N24" s="40"/>
      <c r="O24" s="41"/>
      <c r="P24" s="41"/>
    </row>
    <row r="25" spans="1:16" ht="28.5" customHeight="1">
      <c r="A25" s="97"/>
      <c r="B25" s="17"/>
      <c r="C25" s="47"/>
      <c r="D25" s="48"/>
      <c r="E25" s="48"/>
      <c r="F25" s="48"/>
      <c r="G25" s="48"/>
      <c r="H25" s="47"/>
      <c r="I25" s="29" t="s">
        <v>26</v>
      </c>
      <c r="J25" s="30">
        <v>6540</v>
      </c>
      <c r="K25" s="31">
        <v>5520</v>
      </c>
      <c r="L25" s="42"/>
      <c r="M25" s="42"/>
      <c r="N25" s="42"/>
      <c r="O25" s="43"/>
      <c r="P25" s="43"/>
    </row>
    <row r="26" spans="1:16" ht="28.5" customHeight="1">
      <c r="A26" s="97" t="s">
        <v>39</v>
      </c>
      <c r="B26" s="17" t="s">
        <v>40</v>
      </c>
      <c r="C26" s="47" t="s">
        <v>41</v>
      </c>
      <c r="D26" s="48">
        <v>5790</v>
      </c>
      <c r="E26" s="48">
        <v>500</v>
      </c>
      <c r="F26" s="48">
        <v>1250</v>
      </c>
      <c r="G26" s="48">
        <v>740</v>
      </c>
      <c r="H26" s="47"/>
      <c r="I26" s="21" t="s">
        <v>23</v>
      </c>
      <c r="J26" s="22">
        <v>7040</v>
      </c>
      <c r="K26" s="23">
        <v>6530</v>
      </c>
      <c r="L26" s="40"/>
      <c r="M26" s="40"/>
      <c r="N26" s="40"/>
      <c r="O26" s="41"/>
      <c r="P26" s="41"/>
    </row>
    <row r="27" spans="1:16" ht="28.5" customHeight="1">
      <c r="A27" s="97"/>
      <c r="B27" s="17"/>
      <c r="C27" s="47"/>
      <c r="D27" s="48"/>
      <c r="E27" s="48"/>
      <c r="F27" s="48"/>
      <c r="G27" s="48"/>
      <c r="H27" s="47"/>
      <c r="I27" s="29" t="s">
        <v>26</v>
      </c>
      <c r="J27" s="30">
        <v>8290</v>
      </c>
      <c r="K27" s="31">
        <v>7270</v>
      </c>
      <c r="L27" s="42"/>
      <c r="M27" s="42"/>
      <c r="N27" s="42"/>
      <c r="O27" s="43"/>
      <c r="P27" s="43"/>
    </row>
    <row r="28" spans="1:16" ht="28.5" customHeight="1">
      <c r="A28" s="34" t="s">
        <v>42</v>
      </c>
      <c r="B28" s="17" t="s">
        <v>43</v>
      </c>
      <c r="C28" s="44" t="s">
        <v>44</v>
      </c>
      <c r="D28" s="48">
        <v>8490</v>
      </c>
      <c r="E28" s="48">
        <v>1400</v>
      </c>
      <c r="F28" s="48">
        <v>960</v>
      </c>
      <c r="G28" s="48">
        <v>450</v>
      </c>
      <c r="H28" s="47"/>
      <c r="I28" s="21" t="s">
        <v>23</v>
      </c>
      <c r="J28" s="22">
        <v>9450</v>
      </c>
      <c r="K28" s="23">
        <v>8940</v>
      </c>
      <c r="L28" s="40"/>
      <c r="M28" s="40"/>
      <c r="N28" s="40"/>
      <c r="O28" s="41"/>
      <c r="P28" s="41"/>
    </row>
    <row r="29" spans="1:16" ht="28.5" customHeight="1">
      <c r="A29" s="34"/>
      <c r="B29" s="17"/>
      <c r="C29" s="44"/>
      <c r="D29" s="48"/>
      <c r="E29" s="48"/>
      <c r="F29" s="48"/>
      <c r="G29" s="48"/>
      <c r="H29" s="47"/>
      <c r="I29" s="29" t="s">
        <v>26</v>
      </c>
      <c r="J29" s="30">
        <v>10410</v>
      </c>
      <c r="K29" s="31">
        <v>9390</v>
      </c>
      <c r="L29" s="42"/>
      <c r="M29" s="42"/>
      <c r="N29" s="42"/>
      <c r="O29" s="43"/>
      <c r="P29" s="43"/>
    </row>
    <row r="30" spans="1:16" ht="57.75" customHeight="1">
      <c r="A30" s="34" t="s">
        <v>45</v>
      </c>
      <c r="B30" s="17" t="s">
        <v>46</v>
      </c>
      <c r="C30" s="18" t="s">
        <v>47</v>
      </c>
      <c r="D30" s="19">
        <v>950</v>
      </c>
      <c r="E30" s="19">
        <v>400</v>
      </c>
      <c r="F30" s="19">
        <v>1250</v>
      </c>
      <c r="G30" s="19">
        <v>740</v>
      </c>
      <c r="H30" s="20"/>
      <c r="I30" s="21" t="s">
        <v>23</v>
      </c>
      <c r="J30" s="22">
        <v>2200</v>
      </c>
      <c r="K30" s="23">
        <v>1690</v>
      </c>
      <c r="L30" s="24"/>
      <c r="M30" s="24"/>
      <c r="N30" s="24"/>
      <c r="O30" s="25"/>
      <c r="P30" s="25"/>
    </row>
    <row r="31" spans="1:16" ht="28.5" customHeight="1">
      <c r="A31" s="97" t="s">
        <v>48</v>
      </c>
      <c r="B31" s="46" t="s">
        <v>49</v>
      </c>
      <c r="C31" s="47" t="s">
        <v>47</v>
      </c>
      <c r="D31" s="48">
        <v>780</v>
      </c>
      <c r="E31" s="48">
        <v>400</v>
      </c>
      <c r="F31" s="48">
        <v>1250</v>
      </c>
      <c r="G31" s="48">
        <v>740</v>
      </c>
      <c r="H31" s="47"/>
      <c r="I31" s="21" t="s">
        <v>23</v>
      </c>
      <c r="J31" s="22">
        <v>2810</v>
      </c>
      <c r="K31" s="23">
        <v>2300</v>
      </c>
      <c r="L31" s="36"/>
      <c r="M31" s="36"/>
      <c r="N31" s="36"/>
      <c r="O31" s="37"/>
      <c r="P31" s="37"/>
    </row>
    <row r="32" spans="1:16" ht="28.5" customHeight="1">
      <c r="A32" s="97"/>
      <c r="B32" s="46"/>
      <c r="C32" s="47"/>
      <c r="D32" s="48"/>
      <c r="E32" s="48"/>
      <c r="F32" s="48"/>
      <c r="G32" s="48"/>
      <c r="H32" s="47"/>
      <c r="I32" s="49" t="s">
        <v>33</v>
      </c>
      <c r="J32" s="30">
        <v>4060</v>
      </c>
      <c r="K32" s="31">
        <v>3040</v>
      </c>
      <c r="L32" s="38"/>
      <c r="M32" s="38"/>
      <c r="N32" s="38"/>
      <c r="O32" s="39"/>
      <c r="P32" s="39"/>
    </row>
    <row r="33" spans="1:16" ht="28.5" customHeight="1">
      <c r="A33" s="97" t="s">
        <v>50</v>
      </c>
      <c r="B33" s="46" t="s">
        <v>51</v>
      </c>
      <c r="C33" s="47" t="s">
        <v>47</v>
      </c>
      <c r="D33" s="48">
        <v>3450</v>
      </c>
      <c r="E33" s="48">
        <v>400</v>
      </c>
      <c r="F33" s="48">
        <v>1250</v>
      </c>
      <c r="G33" s="48">
        <v>740</v>
      </c>
      <c r="H33" s="47"/>
      <c r="I33" s="21" t="s">
        <v>23</v>
      </c>
      <c r="J33" s="22">
        <v>4700</v>
      </c>
      <c r="K33" s="23">
        <v>4190</v>
      </c>
      <c r="L33" s="40"/>
      <c r="M33" s="40"/>
      <c r="N33" s="40"/>
      <c r="O33" s="41"/>
      <c r="P33" s="41"/>
    </row>
    <row r="34" spans="1:16" ht="28.5" customHeight="1">
      <c r="A34" s="97"/>
      <c r="B34" s="46"/>
      <c r="C34" s="47"/>
      <c r="D34" s="48"/>
      <c r="E34" s="48"/>
      <c r="F34" s="48"/>
      <c r="G34" s="48"/>
      <c r="H34" s="47"/>
      <c r="I34" s="50" t="s">
        <v>26</v>
      </c>
      <c r="J34" s="51">
        <v>5950</v>
      </c>
      <c r="K34" s="52">
        <v>4930</v>
      </c>
      <c r="L34" s="42"/>
      <c r="M34" s="42"/>
      <c r="N34" s="42"/>
      <c r="O34" s="43"/>
      <c r="P34" s="43"/>
    </row>
    <row r="36" ht="12.75">
      <c r="A36" s="8" t="s">
        <v>52</v>
      </c>
    </row>
    <row r="37" ht="6.75" customHeight="1"/>
    <row r="38" spans="1:11" ht="14.25" customHeight="1">
      <c r="A38" s="95" t="s">
        <v>9</v>
      </c>
      <c r="B38" s="13" t="s">
        <v>10</v>
      </c>
      <c r="C38" s="13" t="s">
        <v>11</v>
      </c>
      <c r="D38" s="13" t="s">
        <v>12</v>
      </c>
      <c r="E38" s="13" t="s">
        <v>13</v>
      </c>
      <c r="F38" s="13" t="s">
        <v>14</v>
      </c>
      <c r="G38" s="13" t="s">
        <v>15</v>
      </c>
      <c r="H38" s="13" t="s">
        <v>16</v>
      </c>
      <c r="I38" s="13" t="s">
        <v>53</v>
      </c>
      <c r="J38" s="13" t="s">
        <v>18</v>
      </c>
      <c r="K38" s="96" t="s">
        <v>19</v>
      </c>
    </row>
    <row r="39" spans="1:11" ht="12.75">
      <c r="A39" s="95"/>
      <c r="B39" s="13"/>
      <c r="C39" s="13"/>
      <c r="D39" s="13"/>
      <c r="E39" s="13"/>
      <c r="F39" s="13"/>
      <c r="G39" s="13"/>
      <c r="H39" s="13"/>
      <c r="I39" s="13"/>
      <c r="J39" s="13"/>
      <c r="K39" s="96"/>
    </row>
    <row r="40" spans="1:11" ht="14.25" customHeight="1">
      <c r="A40" s="53" t="s">
        <v>54</v>
      </c>
      <c r="B40" s="54" t="s">
        <v>55</v>
      </c>
      <c r="C40" s="55"/>
      <c r="D40" s="56"/>
      <c r="E40" s="57"/>
      <c r="F40" s="58">
        <v>0</v>
      </c>
      <c r="G40" s="58">
        <v>0</v>
      </c>
      <c r="H40" s="58"/>
      <c r="I40" s="59" t="s">
        <v>56</v>
      </c>
      <c r="J40" s="60">
        <v>0</v>
      </c>
      <c r="K40" s="61">
        <v>0</v>
      </c>
    </row>
    <row r="41" spans="1:11" ht="12.75">
      <c r="A41" s="53"/>
      <c r="B41" s="54"/>
      <c r="C41" s="55"/>
      <c r="D41" s="56"/>
      <c r="E41" s="57"/>
      <c r="F41" s="58"/>
      <c r="G41" s="58"/>
      <c r="H41" s="58"/>
      <c r="I41" s="59"/>
      <c r="J41" s="60"/>
      <c r="K41" s="61"/>
    </row>
    <row r="42" spans="1:11" ht="14.25" customHeight="1">
      <c r="A42" s="62" t="s">
        <v>69</v>
      </c>
      <c r="B42" s="46" t="s">
        <v>55</v>
      </c>
      <c r="C42" s="47"/>
      <c r="D42" s="63"/>
      <c r="E42" s="48">
        <v>0</v>
      </c>
      <c r="F42" s="64">
        <v>100</v>
      </c>
      <c r="G42" s="64">
        <v>60</v>
      </c>
      <c r="H42" s="94"/>
      <c r="I42" s="65" t="s">
        <v>56</v>
      </c>
      <c r="J42" s="66">
        <v>100</v>
      </c>
      <c r="K42" s="67">
        <v>60</v>
      </c>
    </row>
    <row r="43" spans="1:11" ht="12.75">
      <c r="A43" s="62"/>
      <c r="B43" s="46"/>
      <c r="C43" s="47"/>
      <c r="D43" s="63"/>
      <c r="E43" s="48"/>
      <c r="F43" s="64"/>
      <c r="G43" s="64"/>
      <c r="H43" s="94"/>
      <c r="I43" s="65"/>
      <c r="J43" s="66"/>
      <c r="K43" s="67"/>
    </row>
    <row r="44" spans="1:11" ht="14.25" customHeight="1">
      <c r="A44" s="68" t="s">
        <v>71</v>
      </c>
      <c r="B44" s="69" t="s">
        <v>59</v>
      </c>
      <c r="C44" s="18" t="s">
        <v>60</v>
      </c>
      <c r="D44" s="70">
        <v>1380</v>
      </c>
      <c r="E44" s="71"/>
      <c r="F44" s="72">
        <v>590</v>
      </c>
      <c r="G44" s="72">
        <v>350</v>
      </c>
      <c r="H44" s="72"/>
      <c r="I44" s="73" t="s">
        <v>56</v>
      </c>
      <c r="J44" s="74">
        <v>1970</v>
      </c>
      <c r="K44" s="75">
        <v>1730</v>
      </c>
    </row>
    <row r="45" spans="1:11" ht="12.75">
      <c r="A45" s="68"/>
      <c r="B45" s="69"/>
      <c r="C45" s="76" t="s">
        <v>47</v>
      </c>
      <c r="D45" s="77">
        <v>585</v>
      </c>
      <c r="E45" s="71"/>
      <c r="F45" s="72"/>
      <c r="G45" s="72"/>
      <c r="H45" s="72"/>
      <c r="I45" s="73"/>
      <c r="J45" s="78">
        <v>1175</v>
      </c>
      <c r="K45" s="79">
        <v>935</v>
      </c>
    </row>
    <row r="46" spans="1:11" ht="14.25" customHeight="1">
      <c r="A46" s="68"/>
      <c r="B46" s="80" t="s">
        <v>61</v>
      </c>
      <c r="C46" s="81"/>
      <c r="D46" s="82"/>
      <c r="E46" s="83">
        <v>0</v>
      </c>
      <c r="F46" s="84">
        <v>590</v>
      </c>
      <c r="G46" s="84">
        <v>350</v>
      </c>
      <c r="H46" s="84"/>
      <c r="I46" s="85" t="s">
        <v>56</v>
      </c>
      <c r="J46" s="98">
        <v>590</v>
      </c>
      <c r="K46" s="99">
        <v>350</v>
      </c>
    </row>
    <row r="47" spans="1:11" ht="12.75">
      <c r="A47" s="68"/>
      <c r="B47" s="80"/>
      <c r="C47" s="81"/>
      <c r="D47" s="82"/>
      <c r="E47" s="83"/>
      <c r="F47" s="84"/>
      <c r="G47" s="84"/>
      <c r="H47" s="84"/>
      <c r="I47" s="85"/>
      <c r="J47" s="98"/>
      <c r="K47" s="99"/>
    </row>
    <row r="48" spans="1:11" ht="14.25" customHeight="1">
      <c r="A48" s="68" t="s">
        <v>62</v>
      </c>
      <c r="B48" s="69" t="s">
        <v>59</v>
      </c>
      <c r="C48" s="18" t="s">
        <v>60</v>
      </c>
      <c r="D48" s="70">
        <v>1380</v>
      </c>
      <c r="E48" s="71"/>
      <c r="F48" s="72">
        <v>990</v>
      </c>
      <c r="G48" s="72">
        <v>600</v>
      </c>
      <c r="H48" s="72"/>
      <c r="I48" s="73" t="s">
        <v>56</v>
      </c>
      <c r="J48" s="74">
        <v>2370</v>
      </c>
      <c r="K48" s="75">
        <v>1980</v>
      </c>
    </row>
    <row r="49" spans="1:11" ht="12.75">
      <c r="A49" s="68"/>
      <c r="B49" s="69"/>
      <c r="C49" s="76" t="s">
        <v>47</v>
      </c>
      <c r="D49" s="77">
        <v>585</v>
      </c>
      <c r="E49" s="71"/>
      <c r="F49" s="72"/>
      <c r="G49" s="72"/>
      <c r="H49" s="72"/>
      <c r="I49" s="73"/>
      <c r="J49" s="78">
        <v>1575</v>
      </c>
      <c r="K49" s="79">
        <v>1185</v>
      </c>
    </row>
    <row r="50" spans="1:11" ht="14.25" customHeight="1">
      <c r="A50" s="68"/>
      <c r="B50" s="80" t="s">
        <v>61</v>
      </c>
      <c r="C50" s="81"/>
      <c r="D50" s="82"/>
      <c r="E50" s="83">
        <v>0</v>
      </c>
      <c r="F50" s="84">
        <v>990</v>
      </c>
      <c r="G50" s="84">
        <v>600</v>
      </c>
      <c r="H50" s="84"/>
      <c r="I50" s="85" t="s">
        <v>56</v>
      </c>
      <c r="J50" s="98">
        <v>990</v>
      </c>
      <c r="K50" s="99">
        <v>600</v>
      </c>
    </row>
    <row r="51" spans="1:11" ht="12.75">
      <c r="A51" s="68"/>
      <c r="B51" s="80"/>
      <c r="C51" s="81"/>
      <c r="D51" s="82"/>
      <c r="E51" s="83"/>
      <c r="F51" s="84"/>
      <c r="G51" s="84"/>
      <c r="H51" s="84"/>
      <c r="I51" s="85"/>
      <c r="J51" s="98"/>
      <c r="K51" s="99"/>
    </row>
    <row r="53" spans="1:11" ht="12.75">
      <c r="A53" s="88" t="s">
        <v>77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6" ht="27" customHeight="1">
      <c r="A54" s="89" t="s">
        <v>72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91"/>
      <c r="M54" s="91"/>
      <c r="N54" s="91"/>
      <c r="O54" s="91"/>
      <c r="P54" s="91"/>
    </row>
    <row r="55" spans="1:16" s="91" customFormat="1" ht="12.75" customHeight="1">
      <c r="A55" s="90" t="s">
        <v>65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2"/>
      <c r="M55" s="92"/>
      <c r="N55" s="92"/>
      <c r="O55" s="92"/>
      <c r="P55" s="92"/>
    </row>
    <row r="56" spans="1:16" s="92" customFormat="1" ht="12.75" customHeight="1">
      <c r="A56" s="89" t="s">
        <v>73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1"/>
      <c r="M56" s="91"/>
      <c r="N56" s="91"/>
      <c r="O56" s="91"/>
      <c r="P56" s="91"/>
    </row>
    <row r="57" spans="1:11" s="91" customFormat="1" ht="14.25" customHeight="1">
      <c r="A57" s="90" t="s">
        <v>67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6" s="91" customFormat="1" ht="14.2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1"/>
      <c r="M58" s="1"/>
      <c r="N58" s="1"/>
      <c r="O58" s="1"/>
      <c r="P58" s="1"/>
    </row>
    <row r="59" spans="1:11" ht="12.7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</row>
  </sheetData>
  <sheetProtection selectLockedCells="1" selectUnlockedCells="1"/>
  <mergeCells count="157"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A44:A47"/>
    <mergeCell ref="B44:B45"/>
    <mergeCell ref="E44:E45"/>
    <mergeCell ref="F44:F45"/>
    <mergeCell ref="G44:G45"/>
    <mergeCell ref="H44:H45"/>
    <mergeCell ref="I44:I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A48:A51"/>
    <mergeCell ref="B48:B49"/>
    <mergeCell ref="E48:E49"/>
    <mergeCell ref="F48:F49"/>
    <mergeCell ref="G48:G49"/>
    <mergeCell ref="H48:H49"/>
    <mergeCell ref="I48:I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A53:K53"/>
    <mergeCell ref="A54:K54"/>
    <mergeCell ref="A55:K55"/>
    <mergeCell ref="A56:K56"/>
    <mergeCell ref="A57:K57"/>
    <mergeCell ref="A58:K58"/>
    <mergeCell ref="A59:K59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11"/>
  <sheetViews>
    <sheetView view="pageBreakPreview" zoomScaleSheetLayoutView="100" workbookViewId="0" topLeftCell="A1">
      <selection activeCell="H27" sqref="H27"/>
    </sheetView>
  </sheetViews>
  <sheetFormatPr defaultColWidth="9.140625" defaultRowHeight="12.75"/>
  <cols>
    <col min="1" max="1" width="4.7109375" style="100" customWidth="1"/>
    <col min="2" max="2" width="7.421875" style="100" customWidth="1"/>
    <col min="3" max="3" width="62.57421875" style="100" customWidth="1"/>
    <col min="4" max="8" width="15.8515625" style="100" customWidth="1"/>
    <col min="9" max="16384" width="8.7109375" style="100" customWidth="1"/>
  </cols>
  <sheetData>
    <row r="1" ht="12.75">
      <c r="F1" s="2" t="s">
        <v>78</v>
      </c>
    </row>
    <row r="2" ht="12.75">
      <c r="F2" s="2" t="s">
        <v>79</v>
      </c>
    </row>
    <row r="3" ht="12.75">
      <c r="F3" s="2"/>
    </row>
    <row r="4" ht="12.75">
      <c r="F4" s="2"/>
    </row>
    <row r="5" ht="12.75">
      <c r="F5" s="2" t="s">
        <v>1</v>
      </c>
    </row>
    <row r="6" ht="12.75">
      <c r="F6" s="2" t="s">
        <v>80</v>
      </c>
    </row>
    <row r="7" ht="12.75">
      <c r="F7" s="2" t="s">
        <v>81</v>
      </c>
    </row>
    <row r="8" ht="12.75">
      <c r="F8" s="2" t="s">
        <v>82</v>
      </c>
    </row>
    <row r="10" spans="2:8" ht="12.75">
      <c r="B10" s="101" t="s">
        <v>83</v>
      </c>
      <c r="C10" s="101"/>
      <c r="D10" s="101"/>
      <c r="E10" s="101"/>
      <c r="F10" s="101"/>
      <c r="G10" s="101"/>
      <c r="H10" s="101"/>
    </row>
    <row r="11" spans="2:8" ht="12.75">
      <c r="B11" s="101" t="s">
        <v>84</v>
      </c>
      <c r="C11" s="101"/>
      <c r="D11" s="101"/>
      <c r="E11" s="101"/>
      <c r="F11" s="101"/>
      <c r="G11" s="101"/>
      <c r="H11" s="101"/>
    </row>
    <row r="12" spans="2:8" ht="12.75">
      <c r="B12" s="102" t="e">
        <f>"#REF!"</f>
        <v>#NAME?</v>
      </c>
      <c r="C12" s="102"/>
      <c r="D12" s="102"/>
      <c r="E12" s="102"/>
      <c r="F12" s="102"/>
      <c r="G12" s="102"/>
      <c r="H12" s="102"/>
    </row>
    <row r="13" spans="2:8" ht="31.5" customHeight="1">
      <c r="B13" s="103" t="s">
        <v>85</v>
      </c>
      <c r="C13" s="104" t="s">
        <v>86</v>
      </c>
      <c r="D13" s="105" t="s">
        <v>87</v>
      </c>
      <c r="E13" s="105"/>
      <c r="F13" s="105"/>
      <c r="G13" s="105"/>
      <c r="H13" s="105"/>
    </row>
    <row r="14" spans="2:8" ht="12.75">
      <c r="B14" s="103"/>
      <c r="C14" s="104"/>
      <c r="D14" s="106" t="s">
        <v>88</v>
      </c>
      <c r="E14" s="106" t="s">
        <v>89</v>
      </c>
      <c r="F14" s="106" t="s">
        <v>90</v>
      </c>
      <c r="G14" s="106" t="s">
        <v>91</v>
      </c>
      <c r="H14" s="106" t="s">
        <v>92</v>
      </c>
    </row>
    <row r="15" spans="2:8" ht="12.75">
      <c r="B15" s="107"/>
      <c r="C15" s="108" t="s">
        <v>93</v>
      </c>
      <c r="D15" s="108">
        <v>2300</v>
      </c>
      <c r="E15" s="108">
        <v>2600</v>
      </c>
      <c r="F15" s="108">
        <v>3000</v>
      </c>
      <c r="G15" s="108">
        <v>1900</v>
      </c>
      <c r="H15" s="109">
        <v>3500</v>
      </c>
    </row>
    <row r="16" spans="2:9" ht="12.75" customHeight="1">
      <c r="B16" s="110" t="s">
        <v>94</v>
      </c>
      <c r="C16" s="111" t="s">
        <v>95</v>
      </c>
      <c r="D16" s="112"/>
      <c r="E16" s="112"/>
      <c r="F16" s="112"/>
      <c r="G16" s="112"/>
      <c r="H16" s="112"/>
      <c r="I16" s="100">
        <v>600</v>
      </c>
    </row>
    <row r="17" spans="2:8" ht="12.75">
      <c r="B17" s="110"/>
      <c r="C17" s="113" t="s">
        <v>96</v>
      </c>
      <c r="D17" s="114">
        <f>Лечение!N12</f>
        <v>0</v>
      </c>
      <c r="E17" s="114">
        <f>Лечение!N16</f>
        <v>0</v>
      </c>
      <c r="F17" s="114">
        <f>Лечение!N20</f>
        <v>0</v>
      </c>
      <c r="G17" s="114">
        <f>Лечение!N24</f>
        <v>0</v>
      </c>
      <c r="H17" s="115">
        <f>Лечение!N34</f>
        <v>0</v>
      </c>
    </row>
    <row r="18" spans="2:8" ht="12.75">
      <c r="B18" s="110"/>
      <c r="C18" s="113" t="s">
        <v>97</v>
      </c>
      <c r="D18" s="114"/>
      <c r="E18" s="114"/>
      <c r="F18" s="114"/>
      <c r="G18" s="114"/>
      <c r="H18" s="115"/>
    </row>
    <row r="19" spans="2:8" ht="12.75">
      <c r="B19" s="110"/>
      <c r="C19" s="113" t="s">
        <v>98</v>
      </c>
      <c r="D19" s="114"/>
      <c r="E19" s="114"/>
      <c r="F19" s="114"/>
      <c r="G19" s="114"/>
      <c r="H19" s="115"/>
    </row>
    <row r="20" spans="2:8" ht="12.75">
      <c r="B20" s="110"/>
      <c r="C20" s="113" t="s">
        <v>99</v>
      </c>
      <c r="D20" s="114"/>
      <c r="E20" s="114"/>
      <c r="F20" s="114"/>
      <c r="G20" s="114"/>
      <c r="H20" s="115"/>
    </row>
    <row r="21" spans="2:8" ht="12.75">
      <c r="B21" s="110"/>
      <c r="C21" s="113" t="s">
        <v>100</v>
      </c>
      <c r="D21" s="114"/>
      <c r="E21" s="114"/>
      <c r="F21" s="114"/>
      <c r="G21" s="114"/>
      <c r="H21" s="115"/>
    </row>
    <row r="22" spans="2:8" ht="12.75">
      <c r="B22" s="110"/>
      <c r="C22" s="113" t="s">
        <v>101</v>
      </c>
      <c r="D22" s="114"/>
      <c r="E22" s="114"/>
      <c r="F22" s="114"/>
      <c r="G22" s="114"/>
      <c r="H22" s="115"/>
    </row>
    <row r="23" spans="2:8" ht="12.75">
      <c r="B23" s="110"/>
      <c r="C23" s="113" t="s">
        <v>102</v>
      </c>
      <c r="D23" s="114"/>
      <c r="E23" s="114"/>
      <c r="F23" s="114"/>
      <c r="G23" s="114"/>
      <c r="H23" s="115"/>
    </row>
    <row r="24" spans="2:8" ht="12.75">
      <c r="B24" s="110"/>
      <c r="C24" s="113" t="s">
        <v>103</v>
      </c>
      <c r="D24" s="114"/>
      <c r="E24" s="114"/>
      <c r="F24" s="114"/>
      <c r="G24" s="114"/>
      <c r="H24" s="115"/>
    </row>
    <row r="25" spans="2:8" ht="12.75">
      <c r="B25" s="110"/>
      <c r="C25" s="113" t="s">
        <v>104</v>
      </c>
      <c r="D25" s="114"/>
      <c r="E25" s="114"/>
      <c r="F25" s="114"/>
      <c r="G25" s="114"/>
      <c r="H25" s="115"/>
    </row>
    <row r="26" spans="2:8" ht="12.75">
      <c r="B26" s="110"/>
      <c r="C26" s="116" t="s">
        <v>105</v>
      </c>
      <c r="D26" s="114"/>
      <c r="E26" s="114"/>
      <c r="F26" s="114"/>
      <c r="G26" s="114"/>
      <c r="H26" s="115"/>
    </row>
    <row r="27" spans="2:8" ht="7.5" customHeight="1">
      <c r="B27" s="117"/>
      <c r="C27" s="118"/>
      <c r="D27" s="119"/>
      <c r="E27" s="120"/>
      <c r="F27" s="121"/>
      <c r="G27" s="121"/>
      <c r="H27" s="121"/>
    </row>
    <row r="28" spans="2:9" ht="12.75" customHeight="1">
      <c r="B28" s="110" t="s">
        <v>106</v>
      </c>
      <c r="C28" s="111" t="s">
        <v>107</v>
      </c>
      <c r="D28" s="112"/>
      <c r="E28" s="112"/>
      <c r="F28" s="112"/>
      <c r="G28" s="112"/>
      <c r="H28" s="112"/>
      <c r="I28" s="100">
        <v>550</v>
      </c>
    </row>
    <row r="29" spans="2:8" ht="12.75">
      <c r="B29" s="110"/>
      <c r="C29" s="113" t="s">
        <v>108</v>
      </c>
      <c r="D29" s="114">
        <f>D17</f>
        <v>0</v>
      </c>
      <c r="E29" s="114">
        <f aca="true" t="shared" si="0" ref="E29:H29">E17</f>
        <v>0</v>
      </c>
      <c r="F29" s="114">
        <f t="shared" si="0"/>
        <v>0</v>
      </c>
      <c r="G29" s="114">
        <f t="shared" si="0"/>
        <v>0</v>
      </c>
      <c r="H29" s="115">
        <f t="shared" si="0"/>
        <v>0</v>
      </c>
    </row>
    <row r="30" spans="2:8" ht="12.75">
      <c r="B30" s="110"/>
      <c r="C30" s="113" t="s">
        <v>109</v>
      </c>
      <c r="D30" s="114"/>
      <c r="E30" s="114"/>
      <c r="F30" s="114"/>
      <c r="G30" s="114"/>
      <c r="H30" s="115"/>
    </row>
    <row r="31" spans="2:8" ht="12.75">
      <c r="B31" s="110"/>
      <c r="C31" s="113" t="s">
        <v>110</v>
      </c>
      <c r="D31" s="114"/>
      <c r="E31" s="114"/>
      <c r="F31" s="114"/>
      <c r="G31" s="114"/>
      <c r="H31" s="115"/>
    </row>
    <row r="32" spans="2:8" ht="12.75">
      <c r="B32" s="110"/>
      <c r="C32" s="113" t="s">
        <v>111</v>
      </c>
      <c r="D32" s="114"/>
      <c r="E32" s="114"/>
      <c r="F32" s="114"/>
      <c r="G32" s="114"/>
      <c r="H32" s="115"/>
    </row>
    <row r="33" spans="2:8" ht="12.75">
      <c r="B33" s="110"/>
      <c r="C33" s="113" t="s">
        <v>112</v>
      </c>
      <c r="D33" s="114"/>
      <c r="E33" s="114"/>
      <c r="F33" s="114"/>
      <c r="G33" s="114"/>
      <c r="H33" s="115"/>
    </row>
    <row r="34" spans="2:8" ht="12.75">
      <c r="B34" s="110"/>
      <c r="C34" s="113" t="s">
        <v>113</v>
      </c>
      <c r="D34" s="114"/>
      <c r="E34" s="114"/>
      <c r="F34" s="114"/>
      <c r="G34" s="114"/>
      <c r="H34" s="115"/>
    </row>
    <row r="35" spans="2:8" ht="12.75">
      <c r="B35" s="110"/>
      <c r="C35" s="113" t="s">
        <v>114</v>
      </c>
      <c r="D35" s="114"/>
      <c r="E35" s="114"/>
      <c r="F35" s="114"/>
      <c r="G35" s="114"/>
      <c r="H35" s="115"/>
    </row>
    <row r="36" spans="2:8" ht="12.75">
      <c r="B36" s="110"/>
      <c r="C36" s="113" t="s">
        <v>115</v>
      </c>
      <c r="D36" s="114"/>
      <c r="E36" s="114"/>
      <c r="F36" s="114"/>
      <c r="G36" s="114"/>
      <c r="H36" s="115"/>
    </row>
    <row r="37" spans="2:8" ht="12.75">
      <c r="B37" s="110"/>
      <c r="C37" s="113" t="s">
        <v>116</v>
      </c>
      <c r="D37" s="114"/>
      <c r="E37" s="114"/>
      <c r="F37" s="114"/>
      <c r="G37" s="114"/>
      <c r="H37" s="115"/>
    </row>
    <row r="38" spans="2:8" ht="12.75">
      <c r="B38" s="110"/>
      <c r="C38" s="122" t="s">
        <v>117</v>
      </c>
      <c r="D38" s="114"/>
      <c r="E38" s="114"/>
      <c r="F38" s="114"/>
      <c r="G38" s="114"/>
      <c r="H38" s="115"/>
    </row>
    <row r="39" spans="2:8" ht="7.5" customHeight="1">
      <c r="B39" s="117"/>
      <c r="C39" s="123"/>
      <c r="D39" s="119"/>
      <c r="E39" s="121"/>
      <c r="F39" s="124"/>
      <c r="G39" s="124"/>
      <c r="H39" s="124"/>
    </row>
    <row r="40" spans="2:9" ht="12.75" customHeight="1">
      <c r="B40" s="110" t="s">
        <v>118</v>
      </c>
      <c r="C40" s="111" t="s">
        <v>119</v>
      </c>
      <c r="D40" s="112"/>
      <c r="E40" s="112"/>
      <c r="F40" s="112"/>
      <c r="G40" s="112"/>
      <c r="H40" s="112"/>
      <c r="I40" s="100">
        <v>550</v>
      </c>
    </row>
    <row r="41" spans="2:8" ht="12.75">
      <c r="B41" s="110"/>
      <c r="C41" s="113" t="s">
        <v>120</v>
      </c>
      <c r="D41" s="114">
        <f>D17</f>
        <v>0</v>
      </c>
      <c r="E41" s="114">
        <f aca="true" t="shared" si="1" ref="E41:H41">E17</f>
        <v>0</v>
      </c>
      <c r="F41" s="114">
        <f t="shared" si="1"/>
        <v>0</v>
      </c>
      <c r="G41" s="114">
        <f t="shared" si="1"/>
        <v>0</v>
      </c>
      <c r="H41" s="115">
        <f t="shared" si="1"/>
        <v>0</v>
      </c>
    </row>
    <row r="42" spans="2:8" ht="12.75">
      <c r="B42" s="110"/>
      <c r="C42" s="113" t="s">
        <v>121</v>
      </c>
      <c r="D42" s="114"/>
      <c r="E42" s="114"/>
      <c r="F42" s="114"/>
      <c r="G42" s="114"/>
      <c r="H42" s="115"/>
    </row>
    <row r="43" spans="2:8" ht="12.75">
      <c r="B43" s="110"/>
      <c r="C43" s="113" t="s">
        <v>122</v>
      </c>
      <c r="D43" s="114"/>
      <c r="E43" s="114"/>
      <c r="F43" s="114"/>
      <c r="G43" s="114"/>
      <c r="H43" s="115"/>
    </row>
    <row r="44" spans="2:8" ht="12.75">
      <c r="B44" s="110"/>
      <c r="C44" s="113" t="s">
        <v>113</v>
      </c>
      <c r="D44" s="114"/>
      <c r="E44" s="114"/>
      <c r="F44" s="114"/>
      <c r="G44" s="114"/>
      <c r="H44" s="115"/>
    </row>
    <row r="45" spans="2:8" ht="12.75">
      <c r="B45" s="110"/>
      <c r="C45" s="113" t="s">
        <v>123</v>
      </c>
      <c r="D45" s="114"/>
      <c r="E45" s="114"/>
      <c r="F45" s="114"/>
      <c r="G45" s="114"/>
      <c r="H45" s="115"/>
    </row>
    <row r="46" spans="2:8" ht="12.75">
      <c r="B46" s="110"/>
      <c r="C46" s="113" t="s">
        <v>97</v>
      </c>
      <c r="D46" s="114"/>
      <c r="E46" s="114"/>
      <c r="F46" s="114"/>
      <c r="G46" s="114"/>
      <c r="H46" s="115"/>
    </row>
    <row r="47" spans="2:8" ht="12.75">
      <c r="B47" s="110"/>
      <c r="C47" s="113" t="s">
        <v>124</v>
      </c>
      <c r="D47" s="114"/>
      <c r="E47" s="114"/>
      <c r="F47" s="114"/>
      <c r="G47" s="114"/>
      <c r="H47" s="115"/>
    </row>
    <row r="48" spans="2:8" ht="12.75">
      <c r="B48" s="110"/>
      <c r="C48" s="113" t="s">
        <v>125</v>
      </c>
      <c r="D48" s="114"/>
      <c r="E48" s="114"/>
      <c r="F48" s="114"/>
      <c r="G48" s="114"/>
      <c r="H48" s="115"/>
    </row>
    <row r="49" spans="2:8" ht="12.75">
      <c r="B49" s="110"/>
      <c r="C49" s="113" t="s">
        <v>126</v>
      </c>
      <c r="D49" s="114"/>
      <c r="E49" s="114"/>
      <c r="F49" s="114"/>
      <c r="G49" s="114"/>
      <c r="H49" s="115"/>
    </row>
    <row r="50" spans="2:8" ht="12.75">
      <c r="B50" s="110"/>
      <c r="C50" s="113" t="s">
        <v>127</v>
      </c>
      <c r="D50" s="114"/>
      <c r="E50" s="114"/>
      <c r="F50" s="114"/>
      <c r="G50" s="114"/>
      <c r="H50" s="115"/>
    </row>
    <row r="51" spans="2:8" ht="12.75">
      <c r="B51" s="110"/>
      <c r="C51" s="122" t="s">
        <v>128</v>
      </c>
      <c r="D51" s="114"/>
      <c r="E51" s="114"/>
      <c r="F51" s="114"/>
      <c r="G51" s="114"/>
      <c r="H51" s="115"/>
    </row>
    <row r="52" spans="2:8" ht="7.5" customHeight="1">
      <c r="B52" s="125"/>
      <c r="C52" s="118"/>
      <c r="D52" s="119"/>
      <c r="E52" s="121"/>
      <c r="F52" s="121"/>
      <c r="G52" s="121"/>
      <c r="H52" s="121"/>
    </row>
    <row r="53" spans="2:9" ht="12.75" customHeight="1">
      <c r="B53" s="110" t="s">
        <v>129</v>
      </c>
      <c r="C53" s="111" t="s">
        <v>130</v>
      </c>
      <c r="D53" s="112"/>
      <c r="E53" s="112"/>
      <c r="F53" s="112"/>
      <c r="G53" s="112"/>
      <c r="H53" s="112"/>
      <c r="I53" s="100">
        <v>550</v>
      </c>
    </row>
    <row r="54" spans="2:8" ht="12.75">
      <c r="B54" s="110"/>
      <c r="C54" s="113" t="s">
        <v>131</v>
      </c>
      <c r="D54" s="114">
        <f>D17</f>
        <v>0</v>
      </c>
      <c r="E54" s="114">
        <f aca="true" t="shared" si="2" ref="E54:H54">E17</f>
        <v>0</v>
      </c>
      <c r="F54" s="114">
        <f t="shared" si="2"/>
        <v>0</v>
      </c>
      <c r="G54" s="114">
        <f t="shared" si="2"/>
        <v>0</v>
      </c>
      <c r="H54" s="115">
        <f t="shared" si="2"/>
        <v>0</v>
      </c>
    </row>
    <row r="55" spans="2:8" ht="12.75">
      <c r="B55" s="110"/>
      <c r="C55" s="113" t="s">
        <v>132</v>
      </c>
      <c r="D55" s="114"/>
      <c r="E55" s="114"/>
      <c r="F55" s="114"/>
      <c r="G55" s="114"/>
      <c r="H55" s="115"/>
    </row>
    <row r="56" spans="2:8" ht="12.75">
      <c r="B56" s="110"/>
      <c r="C56" s="113" t="s">
        <v>116</v>
      </c>
      <c r="D56" s="114"/>
      <c r="E56" s="114"/>
      <c r="F56" s="114"/>
      <c r="G56" s="114"/>
      <c r="H56" s="115"/>
    </row>
    <row r="57" spans="2:8" ht="12.75">
      <c r="B57" s="110"/>
      <c r="C57" s="113" t="s">
        <v>133</v>
      </c>
      <c r="D57" s="114"/>
      <c r="E57" s="114"/>
      <c r="F57" s="114"/>
      <c r="G57" s="114"/>
      <c r="H57" s="115"/>
    </row>
    <row r="58" spans="2:8" ht="12.75">
      <c r="B58" s="110"/>
      <c r="C58" s="113" t="s">
        <v>99</v>
      </c>
      <c r="D58" s="114"/>
      <c r="E58" s="114"/>
      <c r="F58" s="114"/>
      <c r="G58" s="114"/>
      <c r="H58" s="115"/>
    </row>
    <row r="59" spans="2:8" ht="12.75">
      <c r="B59" s="110"/>
      <c r="C59" s="113" t="s">
        <v>134</v>
      </c>
      <c r="D59" s="114"/>
      <c r="E59" s="114"/>
      <c r="F59" s="114"/>
      <c r="G59" s="114"/>
      <c r="H59" s="115"/>
    </row>
    <row r="60" spans="2:8" ht="12.75">
      <c r="B60" s="110"/>
      <c r="C60" s="113" t="s">
        <v>135</v>
      </c>
      <c r="D60" s="114"/>
      <c r="E60" s="114"/>
      <c r="F60" s="114"/>
      <c r="G60" s="114"/>
      <c r="H60" s="115"/>
    </row>
    <row r="61" spans="2:8" ht="12.75">
      <c r="B61" s="110"/>
      <c r="C61" s="113" t="s">
        <v>104</v>
      </c>
      <c r="D61" s="114"/>
      <c r="E61" s="114"/>
      <c r="F61" s="114"/>
      <c r="G61" s="114"/>
      <c r="H61" s="115"/>
    </row>
    <row r="62" spans="2:8" ht="12.75">
      <c r="B62" s="110"/>
      <c r="C62" s="113" t="s">
        <v>136</v>
      </c>
      <c r="D62" s="114"/>
      <c r="E62" s="114"/>
      <c r="F62" s="114"/>
      <c r="G62" s="114"/>
      <c r="H62" s="115"/>
    </row>
    <row r="63" spans="2:8" ht="12.75">
      <c r="B63" s="110"/>
      <c r="C63" s="113" t="s">
        <v>137</v>
      </c>
      <c r="D63" s="114"/>
      <c r="E63" s="114"/>
      <c r="F63" s="114"/>
      <c r="G63" s="114"/>
      <c r="H63" s="115"/>
    </row>
    <row r="64" spans="2:8" ht="12.75">
      <c r="B64" s="110"/>
      <c r="C64" s="122" t="s">
        <v>138</v>
      </c>
      <c r="D64" s="114"/>
      <c r="E64" s="114"/>
      <c r="F64" s="114"/>
      <c r="G64" s="114"/>
      <c r="H64" s="115"/>
    </row>
    <row r="65" spans="2:8" ht="7.5" customHeight="1">
      <c r="B65" s="125"/>
      <c r="C65" s="118"/>
      <c r="D65" s="119"/>
      <c r="E65" s="121"/>
      <c r="F65" s="121"/>
      <c r="G65" s="121"/>
      <c r="H65" s="121"/>
    </row>
    <row r="66" spans="2:9" ht="12.75" customHeight="1">
      <c r="B66" s="110" t="s">
        <v>139</v>
      </c>
      <c r="C66" s="111" t="s">
        <v>140</v>
      </c>
      <c r="D66" s="112"/>
      <c r="E66" s="112"/>
      <c r="F66" s="112"/>
      <c r="G66" s="112"/>
      <c r="H66" s="112"/>
      <c r="I66" s="100">
        <v>550</v>
      </c>
    </row>
    <row r="67" spans="2:8" ht="12.75">
      <c r="B67" s="110"/>
      <c r="C67" s="113" t="s">
        <v>141</v>
      </c>
      <c r="D67" s="114">
        <f>D54</f>
        <v>0</v>
      </c>
      <c r="E67" s="114">
        <f aca="true" t="shared" si="3" ref="E67:H67">E54</f>
        <v>0</v>
      </c>
      <c r="F67" s="114">
        <f t="shared" si="3"/>
        <v>0</v>
      </c>
      <c r="G67" s="114">
        <f t="shared" si="3"/>
        <v>0</v>
      </c>
      <c r="H67" s="115">
        <f t="shared" si="3"/>
        <v>0</v>
      </c>
    </row>
    <row r="68" spans="2:8" ht="12.75">
      <c r="B68" s="110"/>
      <c r="C68" s="113" t="s">
        <v>142</v>
      </c>
      <c r="D68" s="114"/>
      <c r="E68" s="114"/>
      <c r="F68" s="114"/>
      <c r="G68" s="114"/>
      <c r="H68" s="115"/>
    </row>
    <row r="69" spans="2:8" ht="12.75">
      <c r="B69" s="110"/>
      <c r="C69" s="113" t="s">
        <v>116</v>
      </c>
      <c r="D69" s="114"/>
      <c r="E69" s="114"/>
      <c r="F69" s="114"/>
      <c r="G69" s="114"/>
      <c r="H69" s="115"/>
    </row>
    <row r="70" spans="2:8" ht="12.75">
      <c r="B70" s="110"/>
      <c r="C70" s="113" t="s">
        <v>143</v>
      </c>
      <c r="D70" s="114"/>
      <c r="E70" s="114"/>
      <c r="F70" s="114"/>
      <c r="G70" s="114"/>
      <c r="H70" s="115"/>
    </row>
    <row r="71" spans="2:8" ht="12.75">
      <c r="B71" s="110"/>
      <c r="C71" s="113" t="s">
        <v>144</v>
      </c>
      <c r="D71" s="114"/>
      <c r="E71" s="114"/>
      <c r="F71" s="114"/>
      <c r="G71" s="114"/>
      <c r="H71" s="115"/>
    </row>
    <row r="72" spans="2:8" ht="12.75">
      <c r="B72" s="110"/>
      <c r="C72" s="113" t="s">
        <v>99</v>
      </c>
      <c r="D72" s="114"/>
      <c r="E72" s="114"/>
      <c r="F72" s="114"/>
      <c r="G72" s="114"/>
      <c r="H72" s="115"/>
    </row>
    <row r="73" spans="2:8" ht="12.75">
      <c r="B73" s="110"/>
      <c r="C73" s="113" t="s">
        <v>145</v>
      </c>
      <c r="D73" s="114"/>
      <c r="E73" s="114"/>
      <c r="F73" s="114"/>
      <c r="G73" s="114"/>
      <c r="H73" s="115"/>
    </row>
    <row r="74" spans="2:8" ht="12.75">
      <c r="B74" s="110"/>
      <c r="C74" s="113" t="s">
        <v>146</v>
      </c>
      <c r="D74" s="114"/>
      <c r="E74" s="114"/>
      <c r="F74" s="114"/>
      <c r="G74" s="114"/>
      <c r="H74" s="115"/>
    </row>
    <row r="75" spans="2:8" ht="12.75">
      <c r="B75" s="110"/>
      <c r="C75" s="122" t="s">
        <v>147</v>
      </c>
      <c r="D75" s="114"/>
      <c r="E75" s="114"/>
      <c r="F75" s="114"/>
      <c r="G75" s="114"/>
      <c r="H75" s="115"/>
    </row>
    <row r="76" spans="2:8" ht="7.5" customHeight="1">
      <c r="B76" s="125"/>
      <c r="C76" s="118"/>
      <c r="D76" s="119"/>
      <c r="E76" s="121"/>
      <c r="F76" s="121"/>
      <c r="G76" s="121"/>
      <c r="H76" s="121"/>
    </row>
    <row r="77" spans="2:9" ht="12.75" customHeight="1">
      <c r="B77" s="110" t="s">
        <v>148</v>
      </c>
      <c r="C77" s="111" t="s">
        <v>149</v>
      </c>
      <c r="D77" s="112"/>
      <c r="E77" s="112"/>
      <c r="F77" s="112"/>
      <c r="G77" s="112"/>
      <c r="H77" s="112"/>
      <c r="I77" s="100">
        <v>550</v>
      </c>
    </row>
    <row r="78" spans="2:8" ht="12.75">
      <c r="B78" s="110"/>
      <c r="C78" s="113" t="s">
        <v>150</v>
      </c>
      <c r="D78" s="114">
        <f>D67</f>
        <v>0</v>
      </c>
      <c r="E78" s="114">
        <f aca="true" t="shared" si="4" ref="E78:H78">E67</f>
        <v>0</v>
      </c>
      <c r="F78" s="114">
        <f t="shared" si="4"/>
        <v>0</v>
      </c>
      <c r="G78" s="114">
        <f t="shared" si="4"/>
        <v>0</v>
      </c>
      <c r="H78" s="115">
        <f t="shared" si="4"/>
        <v>0</v>
      </c>
    </row>
    <row r="79" spans="2:8" ht="12.75">
      <c r="B79" s="110"/>
      <c r="C79" s="113" t="s">
        <v>151</v>
      </c>
      <c r="D79" s="114"/>
      <c r="E79" s="114"/>
      <c r="F79" s="114"/>
      <c r="G79" s="114"/>
      <c r="H79" s="115"/>
    </row>
    <row r="80" spans="2:8" ht="12.75">
      <c r="B80" s="110"/>
      <c r="C80" s="113" t="s">
        <v>152</v>
      </c>
      <c r="D80" s="114"/>
      <c r="E80" s="114"/>
      <c r="F80" s="114"/>
      <c r="G80" s="114"/>
      <c r="H80" s="115"/>
    </row>
    <row r="81" spans="2:8" ht="12.75">
      <c r="B81" s="110"/>
      <c r="C81" s="113" t="s">
        <v>99</v>
      </c>
      <c r="D81" s="114"/>
      <c r="E81" s="114"/>
      <c r="F81" s="114"/>
      <c r="G81" s="114"/>
      <c r="H81" s="115"/>
    </row>
    <row r="82" spans="2:8" ht="12.75">
      <c r="B82" s="110"/>
      <c r="C82" s="113" t="s">
        <v>153</v>
      </c>
      <c r="D82" s="114"/>
      <c r="E82" s="114"/>
      <c r="F82" s="114"/>
      <c r="G82" s="114"/>
      <c r="H82" s="115"/>
    </row>
    <row r="83" spans="2:8" ht="12.75">
      <c r="B83" s="110"/>
      <c r="C83" s="113" t="s">
        <v>154</v>
      </c>
      <c r="D83" s="114"/>
      <c r="E83" s="114"/>
      <c r="F83" s="114"/>
      <c r="G83" s="114"/>
      <c r="H83" s="115"/>
    </row>
    <row r="84" spans="2:8" ht="12.75">
      <c r="B84" s="110"/>
      <c r="C84" s="113" t="s">
        <v>116</v>
      </c>
      <c r="D84" s="114"/>
      <c r="E84" s="114"/>
      <c r="F84" s="114"/>
      <c r="G84" s="114"/>
      <c r="H84" s="115"/>
    </row>
    <row r="85" spans="2:8" ht="12.75">
      <c r="B85" s="110"/>
      <c r="C85" s="113" t="s">
        <v>155</v>
      </c>
      <c r="D85" s="114"/>
      <c r="E85" s="114"/>
      <c r="F85" s="114"/>
      <c r="G85" s="114"/>
      <c r="H85" s="115"/>
    </row>
    <row r="86" spans="2:8" ht="12.75">
      <c r="B86" s="110"/>
      <c r="C86" s="122" t="s">
        <v>156</v>
      </c>
      <c r="D86" s="114"/>
      <c r="E86" s="114"/>
      <c r="F86" s="114"/>
      <c r="G86" s="114"/>
      <c r="H86" s="115"/>
    </row>
    <row r="87" spans="2:8" ht="7.5" customHeight="1">
      <c r="B87" s="125"/>
      <c r="C87" s="118"/>
      <c r="D87" s="119"/>
      <c r="E87" s="121"/>
      <c r="F87" s="121"/>
      <c r="G87" s="121"/>
      <c r="H87" s="121"/>
    </row>
    <row r="88" spans="2:9" ht="12.75" customHeight="1">
      <c r="B88" s="110" t="s">
        <v>157</v>
      </c>
      <c r="C88" s="111" t="s">
        <v>158</v>
      </c>
      <c r="D88" s="112"/>
      <c r="E88" s="112"/>
      <c r="F88" s="112"/>
      <c r="G88" s="112"/>
      <c r="H88" s="112"/>
      <c r="I88" s="100">
        <v>550</v>
      </c>
    </row>
    <row r="89" spans="2:8" ht="12.75">
      <c r="B89" s="110"/>
      <c r="C89" s="113" t="s">
        <v>159</v>
      </c>
      <c r="D89" s="126">
        <f>D78</f>
        <v>0</v>
      </c>
      <c r="E89" s="126">
        <f aca="true" t="shared" si="5" ref="E89:H89">E78</f>
        <v>0</v>
      </c>
      <c r="F89" s="126">
        <f t="shared" si="5"/>
        <v>0</v>
      </c>
      <c r="G89" s="126">
        <f t="shared" si="5"/>
        <v>0</v>
      </c>
      <c r="H89" s="127">
        <f t="shared" si="5"/>
        <v>0</v>
      </c>
    </row>
    <row r="90" spans="2:8" ht="12.75">
      <c r="B90" s="110"/>
      <c r="C90" s="113" t="s">
        <v>160</v>
      </c>
      <c r="D90" s="126"/>
      <c r="E90" s="126"/>
      <c r="F90" s="126"/>
      <c r="G90" s="126"/>
      <c r="H90" s="127"/>
    </row>
    <row r="91" spans="2:8" ht="12.75">
      <c r="B91" s="110"/>
      <c r="C91" s="113" t="s">
        <v>161</v>
      </c>
      <c r="D91" s="126"/>
      <c r="E91" s="126"/>
      <c r="F91" s="126"/>
      <c r="G91" s="126"/>
      <c r="H91" s="127"/>
    </row>
    <row r="92" spans="2:8" ht="12.75">
      <c r="B92" s="110"/>
      <c r="C92" s="113" t="s">
        <v>162</v>
      </c>
      <c r="D92" s="126"/>
      <c r="E92" s="126"/>
      <c r="F92" s="126"/>
      <c r="G92" s="126"/>
      <c r="H92" s="127"/>
    </row>
    <row r="93" spans="2:8" ht="12.75">
      <c r="B93" s="110"/>
      <c r="C93" s="113" t="s">
        <v>99</v>
      </c>
      <c r="D93" s="126"/>
      <c r="E93" s="126"/>
      <c r="F93" s="126"/>
      <c r="G93" s="126"/>
      <c r="H93" s="127"/>
    </row>
    <row r="94" spans="2:8" ht="12.75">
      <c r="B94" s="110"/>
      <c r="C94" s="113" t="s">
        <v>163</v>
      </c>
      <c r="D94" s="126"/>
      <c r="E94" s="126"/>
      <c r="F94" s="126"/>
      <c r="G94" s="126"/>
      <c r="H94" s="127"/>
    </row>
    <row r="95" spans="2:8" ht="12.75">
      <c r="B95" s="110"/>
      <c r="C95" s="113" t="s">
        <v>164</v>
      </c>
      <c r="D95" s="126"/>
      <c r="E95" s="126"/>
      <c r="F95" s="126"/>
      <c r="G95" s="126"/>
      <c r="H95" s="127"/>
    </row>
    <row r="96" spans="2:8" ht="12.75">
      <c r="B96" s="110"/>
      <c r="C96" s="113" t="s">
        <v>165</v>
      </c>
      <c r="D96" s="126"/>
      <c r="E96" s="126"/>
      <c r="F96" s="126"/>
      <c r="G96" s="126"/>
      <c r="H96" s="127"/>
    </row>
    <row r="97" spans="2:8" ht="12.75">
      <c r="B97" s="110"/>
      <c r="C97" s="113" t="s">
        <v>166</v>
      </c>
      <c r="D97" s="126"/>
      <c r="E97" s="126"/>
      <c r="F97" s="126"/>
      <c r="G97" s="126"/>
      <c r="H97" s="127"/>
    </row>
    <row r="98" spans="2:8" ht="12.75">
      <c r="B98" s="110"/>
      <c r="C98" s="113" t="s">
        <v>116</v>
      </c>
      <c r="D98" s="126"/>
      <c r="E98" s="126"/>
      <c r="F98" s="126"/>
      <c r="G98" s="126"/>
      <c r="H98" s="127"/>
    </row>
    <row r="99" spans="2:8" ht="12.75">
      <c r="B99" s="110"/>
      <c r="C99" s="113" t="s">
        <v>136</v>
      </c>
      <c r="D99" s="126"/>
      <c r="E99" s="126"/>
      <c r="F99" s="126"/>
      <c r="G99" s="126"/>
      <c r="H99" s="127"/>
    </row>
    <row r="100" spans="2:8" ht="12.75">
      <c r="B100" s="110"/>
      <c r="C100" s="113" t="s">
        <v>104</v>
      </c>
      <c r="D100" s="126"/>
      <c r="E100" s="126"/>
      <c r="F100" s="126"/>
      <c r="G100" s="126"/>
      <c r="H100" s="127"/>
    </row>
    <row r="101" spans="2:8" ht="12.75">
      <c r="B101" s="110"/>
      <c r="C101" s="122" t="s">
        <v>167</v>
      </c>
      <c r="D101" s="126"/>
      <c r="E101" s="126"/>
      <c r="F101" s="126"/>
      <c r="G101" s="126"/>
      <c r="H101" s="127"/>
    </row>
    <row r="102" spans="2:8" ht="7.5" customHeight="1">
      <c r="B102" s="125"/>
      <c r="C102" s="118"/>
      <c r="D102" s="119"/>
      <c r="E102" s="121"/>
      <c r="F102" s="121"/>
      <c r="G102" s="121"/>
      <c r="H102" s="121"/>
    </row>
    <row r="103" spans="2:9" ht="12.75" customHeight="1">
      <c r="B103" s="110" t="s">
        <v>168</v>
      </c>
      <c r="C103" s="128" t="s">
        <v>169</v>
      </c>
      <c r="D103" s="112"/>
      <c r="E103" s="112"/>
      <c r="F103" s="112"/>
      <c r="G103" s="112"/>
      <c r="H103" s="112"/>
      <c r="I103" s="100">
        <v>550</v>
      </c>
    </row>
    <row r="104" spans="2:8" ht="12.75">
      <c r="B104" s="110"/>
      <c r="C104" s="113" t="s">
        <v>108</v>
      </c>
      <c r="D104" s="126">
        <f>D89</f>
        <v>0</v>
      </c>
      <c r="E104" s="126">
        <f aca="true" t="shared" si="6" ref="E104:H104">E89</f>
        <v>0</v>
      </c>
      <c r="F104" s="126">
        <f t="shared" si="6"/>
        <v>0</v>
      </c>
      <c r="G104" s="126">
        <f t="shared" si="6"/>
        <v>0</v>
      </c>
      <c r="H104" s="127">
        <f t="shared" si="6"/>
        <v>0</v>
      </c>
    </row>
    <row r="105" spans="2:8" ht="12.75">
      <c r="B105" s="110"/>
      <c r="C105" s="113" t="s">
        <v>170</v>
      </c>
      <c r="D105" s="126"/>
      <c r="E105" s="126"/>
      <c r="F105" s="126"/>
      <c r="G105" s="126"/>
      <c r="H105" s="127"/>
    </row>
    <row r="106" spans="2:8" ht="12.75">
      <c r="B106" s="110"/>
      <c r="C106" s="113" t="s">
        <v>171</v>
      </c>
      <c r="D106" s="126"/>
      <c r="E106" s="126"/>
      <c r="F106" s="126"/>
      <c r="G106" s="126"/>
      <c r="H106" s="127"/>
    </row>
    <row r="107" spans="2:8" ht="12.75">
      <c r="B107" s="110"/>
      <c r="C107" s="113" t="s">
        <v>172</v>
      </c>
      <c r="D107" s="126"/>
      <c r="E107" s="126"/>
      <c r="F107" s="126"/>
      <c r="G107" s="126"/>
      <c r="H107" s="127"/>
    </row>
    <row r="108" spans="2:8" ht="12.75">
      <c r="B108" s="110"/>
      <c r="C108" s="113" t="s">
        <v>116</v>
      </c>
      <c r="D108" s="126"/>
      <c r="E108" s="126"/>
      <c r="F108" s="126"/>
      <c r="G108" s="126"/>
      <c r="H108" s="127"/>
    </row>
    <row r="109" spans="2:8" ht="12.75">
      <c r="B109" s="110"/>
      <c r="C109" s="113" t="s">
        <v>153</v>
      </c>
      <c r="D109" s="126"/>
      <c r="E109" s="126"/>
      <c r="F109" s="126"/>
      <c r="G109" s="126"/>
      <c r="H109" s="127"/>
    </row>
    <row r="110" spans="2:8" ht="12.75">
      <c r="B110" s="110"/>
      <c r="C110" s="113" t="s">
        <v>173</v>
      </c>
      <c r="D110" s="126"/>
      <c r="E110" s="126"/>
      <c r="F110" s="126"/>
      <c r="G110" s="126"/>
      <c r="H110" s="127"/>
    </row>
    <row r="111" spans="2:8" ht="12.75">
      <c r="B111" s="110"/>
      <c r="C111" s="122" t="s">
        <v>174</v>
      </c>
      <c r="D111" s="126"/>
      <c r="E111" s="126"/>
      <c r="F111" s="126"/>
      <c r="G111" s="126"/>
      <c r="H111" s="127"/>
    </row>
  </sheetData>
  <sheetProtection selectLockedCells="1" selectUnlockedCells="1"/>
  <mergeCells count="62">
    <mergeCell ref="B10:H10"/>
    <mergeCell ref="B11:H11"/>
    <mergeCell ref="B12:H12"/>
    <mergeCell ref="B13:B14"/>
    <mergeCell ref="C13:C14"/>
    <mergeCell ref="D13:H13"/>
    <mergeCell ref="B16:B26"/>
    <mergeCell ref="D16:H16"/>
    <mergeCell ref="D17:D26"/>
    <mergeCell ref="E17:E26"/>
    <mergeCell ref="F17:F26"/>
    <mergeCell ref="G17:G26"/>
    <mergeCell ref="H17:H26"/>
    <mergeCell ref="B28:B38"/>
    <mergeCell ref="D28:H28"/>
    <mergeCell ref="D29:D38"/>
    <mergeCell ref="E29:E38"/>
    <mergeCell ref="F29:F38"/>
    <mergeCell ref="G29:G38"/>
    <mergeCell ref="H29:H38"/>
    <mergeCell ref="B40:B51"/>
    <mergeCell ref="D40:H40"/>
    <mergeCell ref="D41:D51"/>
    <mergeCell ref="E41:E51"/>
    <mergeCell ref="F41:F51"/>
    <mergeCell ref="G41:G51"/>
    <mergeCell ref="H41:H51"/>
    <mergeCell ref="B53:B64"/>
    <mergeCell ref="D53:H53"/>
    <mergeCell ref="D54:D64"/>
    <mergeCell ref="E54:E64"/>
    <mergeCell ref="F54:F64"/>
    <mergeCell ref="G54:G64"/>
    <mergeCell ref="H54:H64"/>
    <mergeCell ref="B66:B75"/>
    <mergeCell ref="D66:H66"/>
    <mergeCell ref="D67:D75"/>
    <mergeCell ref="E67:E75"/>
    <mergeCell ref="F67:F75"/>
    <mergeCell ref="G67:G75"/>
    <mergeCell ref="H67:H75"/>
    <mergeCell ref="B77:B86"/>
    <mergeCell ref="D77:H77"/>
    <mergeCell ref="D78:D86"/>
    <mergeCell ref="E78:E86"/>
    <mergeCell ref="F78:F86"/>
    <mergeCell ref="G78:G86"/>
    <mergeCell ref="H78:H86"/>
    <mergeCell ref="B88:B101"/>
    <mergeCell ref="D88:H88"/>
    <mergeCell ref="D89:D101"/>
    <mergeCell ref="E89:E101"/>
    <mergeCell ref="F89:F101"/>
    <mergeCell ref="G89:G101"/>
    <mergeCell ref="H89:H101"/>
    <mergeCell ref="B103:B111"/>
    <mergeCell ref="D103:H103"/>
    <mergeCell ref="D104:D111"/>
    <mergeCell ref="E104:E111"/>
    <mergeCell ref="F104:F111"/>
    <mergeCell ref="G104:G111"/>
    <mergeCell ref="H104:H111"/>
  </mergeCells>
  <printOptions/>
  <pageMargins left="0.7083333333333334" right="0.7083333333333334" top="0.3402777777777778" bottom="0.6694444444444444" header="0.5118055555555555" footer="0.5118055555555555"/>
  <pageSetup horizontalDpi="300" verticalDpi="300" orientation="portrait" paperSize="9" scale="54"/>
  <rowBreaks count="1" manualBreakCount="1">
    <brk id="6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view="pageBreakPreview" zoomScaleSheetLayoutView="100" workbookViewId="0" topLeftCell="A1">
      <selection activeCell="F1" sqref="F1"/>
    </sheetView>
  </sheetViews>
  <sheetFormatPr defaultColWidth="9.140625" defaultRowHeight="12.75" outlineLevelCol="1"/>
  <cols>
    <col min="1" max="1" width="36.00390625" style="1" customWidth="1"/>
    <col min="2" max="2" width="69.140625" style="1" customWidth="1"/>
    <col min="3" max="3" width="13.7109375" style="1" customWidth="1"/>
    <col min="4" max="5" width="9.28125" style="1" customWidth="1" outlineLevel="1"/>
    <col min="6" max="6" width="17.00390625" style="1" customWidth="1" outlineLevel="1"/>
    <col min="7" max="16384" width="9.140625" style="1" customWidth="1"/>
  </cols>
  <sheetData>
    <row r="1" spans="1:6" ht="12.75">
      <c r="A1" s="2"/>
      <c r="B1" s="2"/>
      <c r="F1" s="3" t="s">
        <v>0</v>
      </c>
    </row>
    <row r="3" ht="12.75">
      <c r="C3" s="2" t="s">
        <v>1</v>
      </c>
    </row>
    <row r="4" ht="12.75">
      <c r="C4" s="2" t="s">
        <v>2</v>
      </c>
    </row>
    <row r="5" ht="12.75">
      <c r="C5" s="2" t="s">
        <v>3</v>
      </c>
    </row>
    <row r="6" spans="1:2" ht="12.75">
      <c r="A6" s="4" t="s">
        <v>175</v>
      </c>
      <c r="B6" s="4"/>
    </row>
    <row r="7" spans="1:4" ht="12.75">
      <c r="A7" s="6" t="s">
        <v>5</v>
      </c>
      <c r="B7" s="6"/>
      <c r="C7" s="7"/>
      <c r="D7" s="7"/>
    </row>
    <row r="8" spans="1:3" ht="12.75">
      <c r="A8" s="129" t="s">
        <v>176</v>
      </c>
      <c r="C8" s="2" t="s">
        <v>7</v>
      </c>
    </row>
    <row r="9" spans="1:2" ht="12.75">
      <c r="A9" s="9"/>
      <c r="B9" s="9"/>
    </row>
    <row r="10" spans="1:6" ht="12.75" customHeight="1">
      <c r="A10" s="95" t="s">
        <v>9</v>
      </c>
      <c r="B10" s="13" t="s">
        <v>10</v>
      </c>
      <c r="C10" s="13" t="s">
        <v>11</v>
      </c>
      <c r="D10" s="130" t="s">
        <v>177</v>
      </c>
      <c r="E10" s="130"/>
      <c r="F10" s="96" t="s">
        <v>178</v>
      </c>
    </row>
    <row r="11" spans="1:7" ht="15.75" customHeight="1">
      <c r="A11" s="95"/>
      <c r="B11" s="13"/>
      <c r="C11" s="13"/>
      <c r="D11" s="131" t="s">
        <v>179</v>
      </c>
      <c r="E11" s="131"/>
      <c r="F11" s="96"/>
      <c r="G11" s="132"/>
    </row>
    <row r="12" spans="1:7" ht="12.75" customHeight="1">
      <c r="A12" s="133" t="s">
        <v>20</v>
      </c>
      <c r="B12" s="46" t="s">
        <v>180</v>
      </c>
      <c r="C12" s="134" t="s">
        <v>22</v>
      </c>
      <c r="D12" s="135">
        <v>2500</v>
      </c>
      <c r="E12" s="135"/>
      <c r="F12" s="136">
        <v>600</v>
      </c>
      <c r="G12" s="132"/>
    </row>
    <row r="13" spans="1:7" ht="12.75">
      <c r="A13" s="133"/>
      <c r="B13" s="46"/>
      <c r="C13" s="134"/>
      <c r="D13" s="135"/>
      <c r="E13" s="135"/>
      <c r="F13" s="136"/>
      <c r="G13" s="132"/>
    </row>
    <row r="14" spans="1:7" ht="12.75">
      <c r="A14" s="133"/>
      <c r="B14" s="46"/>
      <c r="C14" s="134"/>
      <c r="D14" s="135"/>
      <c r="E14" s="135"/>
      <c r="F14" s="136"/>
      <c r="G14" s="132"/>
    </row>
    <row r="15" spans="1:7" ht="12.75">
      <c r="A15" s="133"/>
      <c r="B15" s="46"/>
      <c r="C15" s="134"/>
      <c r="D15" s="135"/>
      <c r="E15" s="135"/>
      <c r="F15" s="136"/>
      <c r="G15" s="132"/>
    </row>
    <row r="16" spans="1:7" ht="14.25" customHeight="1">
      <c r="A16" s="137" t="s">
        <v>24</v>
      </c>
      <c r="B16" s="46" t="s">
        <v>181</v>
      </c>
      <c r="C16" s="134" t="s">
        <v>22</v>
      </c>
      <c r="D16" s="48">
        <v>3700</v>
      </c>
      <c r="E16" s="48"/>
      <c r="F16" s="136">
        <v>600</v>
      </c>
      <c r="G16" s="132"/>
    </row>
    <row r="17" spans="1:7" ht="15.75" customHeight="1">
      <c r="A17" s="137"/>
      <c r="B17" s="46"/>
      <c r="C17" s="134"/>
      <c r="D17" s="48"/>
      <c r="E17" s="48"/>
      <c r="F17" s="136"/>
      <c r="G17" s="132"/>
    </row>
    <row r="18" spans="1:7" ht="14.25" customHeight="1">
      <c r="A18" s="137"/>
      <c r="B18" s="46"/>
      <c r="C18" s="134"/>
      <c r="D18" s="48"/>
      <c r="E18" s="48"/>
      <c r="F18" s="136"/>
      <c r="G18" s="132"/>
    </row>
    <row r="19" spans="1:7" ht="15.75" customHeight="1">
      <c r="A19" s="137"/>
      <c r="B19" s="46"/>
      <c r="C19" s="134"/>
      <c r="D19" s="48"/>
      <c r="E19" s="48"/>
      <c r="F19" s="136"/>
      <c r="G19" s="132"/>
    </row>
    <row r="20" spans="1:7" ht="12.75" customHeight="1">
      <c r="A20" s="133" t="s">
        <v>27</v>
      </c>
      <c r="B20" s="46" t="s">
        <v>182</v>
      </c>
      <c r="C20" s="134" t="s">
        <v>22</v>
      </c>
      <c r="D20" s="48">
        <v>3900</v>
      </c>
      <c r="E20" s="48"/>
      <c r="F20" s="136">
        <v>600</v>
      </c>
      <c r="G20" s="132"/>
    </row>
    <row r="21" spans="1:7" ht="12.75">
      <c r="A21" s="133"/>
      <c r="B21" s="46"/>
      <c r="C21" s="134"/>
      <c r="D21" s="48"/>
      <c r="E21" s="48"/>
      <c r="F21" s="136"/>
      <c r="G21" s="132"/>
    </row>
    <row r="22" spans="1:7" ht="12.75">
      <c r="A22" s="133"/>
      <c r="B22" s="46"/>
      <c r="C22" s="134"/>
      <c r="D22" s="48"/>
      <c r="E22" s="48"/>
      <c r="F22" s="136"/>
      <c r="G22" s="132"/>
    </row>
    <row r="23" spans="1:7" ht="12.75">
      <c r="A23" s="133"/>
      <c r="B23" s="46"/>
      <c r="C23" s="134"/>
      <c r="D23" s="48"/>
      <c r="E23" s="48"/>
      <c r="F23" s="136"/>
      <c r="G23" s="132"/>
    </row>
    <row r="24" spans="1:7" ht="15" customHeight="1">
      <c r="A24" s="138" t="s">
        <v>30</v>
      </c>
      <c r="B24" s="46" t="s">
        <v>31</v>
      </c>
      <c r="C24" s="47" t="s">
        <v>32</v>
      </c>
      <c r="D24" s="48">
        <v>4000</v>
      </c>
      <c r="E24" s="48"/>
      <c r="F24" s="139">
        <v>600</v>
      </c>
      <c r="G24" s="132"/>
    </row>
    <row r="25" spans="1:7" ht="15" customHeight="1">
      <c r="A25" s="138"/>
      <c r="B25" s="46"/>
      <c r="C25" s="47"/>
      <c r="D25" s="48"/>
      <c r="E25" s="48"/>
      <c r="F25" s="139"/>
      <c r="G25" s="132"/>
    </row>
    <row r="26" spans="1:7" ht="15" customHeight="1">
      <c r="A26" s="138"/>
      <c r="B26" s="46"/>
      <c r="C26" s="47"/>
      <c r="D26" s="48"/>
      <c r="E26" s="48"/>
      <c r="F26" s="139"/>
      <c r="G26" s="132"/>
    </row>
    <row r="27" spans="1:7" ht="15.75" customHeight="1">
      <c r="A27" s="138"/>
      <c r="B27" s="46"/>
      <c r="C27" s="47"/>
      <c r="D27" s="48"/>
      <c r="E27" s="48"/>
      <c r="F27" s="139"/>
      <c r="G27" s="132"/>
    </row>
    <row r="28" spans="1:7" ht="12.75" customHeight="1">
      <c r="A28" s="138" t="s">
        <v>34</v>
      </c>
      <c r="B28" s="46" t="s">
        <v>35</v>
      </c>
      <c r="C28" s="47" t="s">
        <v>22</v>
      </c>
      <c r="D28" s="48">
        <v>5200</v>
      </c>
      <c r="E28" s="48"/>
      <c r="F28" s="139">
        <v>600</v>
      </c>
      <c r="G28" s="132"/>
    </row>
    <row r="29" spans="1:7" ht="12.75">
      <c r="A29" s="138"/>
      <c r="B29" s="46"/>
      <c r="C29" s="47"/>
      <c r="D29" s="48"/>
      <c r="E29" s="48"/>
      <c r="F29" s="139"/>
      <c r="G29" s="132"/>
    </row>
    <row r="30" spans="1:7" ht="12.75">
      <c r="A30" s="138"/>
      <c r="B30" s="46"/>
      <c r="C30" s="47"/>
      <c r="D30" s="48"/>
      <c r="E30" s="48"/>
      <c r="F30" s="139"/>
      <c r="G30" s="132"/>
    </row>
    <row r="31" spans="1:7" ht="12.75">
      <c r="A31" s="138"/>
      <c r="B31" s="46"/>
      <c r="C31" s="47"/>
      <c r="D31" s="48"/>
      <c r="E31" s="48"/>
      <c r="F31" s="139"/>
      <c r="G31" s="132"/>
    </row>
    <row r="32" spans="1:7" ht="12.75" customHeight="1">
      <c r="A32" s="138" t="s">
        <v>36</v>
      </c>
      <c r="B32" s="46" t="s">
        <v>183</v>
      </c>
      <c r="C32" s="47" t="s">
        <v>38</v>
      </c>
      <c r="D32" s="48">
        <v>4600</v>
      </c>
      <c r="E32" s="48"/>
      <c r="F32" s="139">
        <v>600</v>
      </c>
      <c r="G32" s="132"/>
    </row>
    <row r="33" spans="1:7" ht="12.75">
      <c r="A33" s="138"/>
      <c r="B33" s="46"/>
      <c r="C33" s="47"/>
      <c r="D33" s="48"/>
      <c r="E33" s="48"/>
      <c r="F33" s="139"/>
      <c r="G33" s="132"/>
    </row>
    <row r="34" spans="1:7" ht="12.75">
      <c r="A34" s="138"/>
      <c r="B34" s="46"/>
      <c r="C34" s="47"/>
      <c r="D34" s="48"/>
      <c r="E34" s="48"/>
      <c r="F34" s="139"/>
      <c r="G34" s="132"/>
    </row>
    <row r="35" spans="1:7" ht="12.75">
      <c r="A35" s="138"/>
      <c r="B35" s="46"/>
      <c r="C35" s="47"/>
      <c r="D35" s="48"/>
      <c r="E35" s="48"/>
      <c r="F35" s="139"/>
      <c r="G35" s="132"/>
    </row>
    <row r="36" spans="1:7" ht="12.75" customHeight="1">
      <c r="A36" s="138" t="s">
        <v>39</v>
      </c>
      <c r="B36" s="46" t="s">
        <v>40</v>
      </c>
      <c r="C36" s="47" t="s">
        <v>41</v>
      </c>
      <c r="D36" s="48">
        <v>6400</v>
      </c>
      <c r="E36" s="48"/>
      <c r="F36" s="139">
        <v>600</v>
      </c>
      <c r="G36" s="132"/>
    </row>
    <row r="37" spans="1:7" ht="12.75">
      <c r="A37" s="138"/>
      <c r="B37" s="46"/>
      <c r="C37" s="47"/>
      <c r="D37" s="48"/>
      <c r="E37" s="48"/>
      <c r="F37" s="139"/>
      <c r="G37" s="132"/>
    </row>
    <row r="38" spans="1:7" ht="12.75">
      <c r="A38" s="138"/>
      <c r="B38" s="46"/>
      <c r="C38" s="47"/>
      <c r="D38" s="48"/>
      <c r="E38" s="48"/>
      <c r="F38" s="139"/>
      <c r="G38" s="132"/>
    </row>
    <row r="39" spans="1:7" ht="12.75">
      <c r="A39" s="138"/>
      <c r="B39" s="46"/>
      <c r="C39" s="47"/>
      <c r="D39" s="48"/>
      <c r="E39" s="48"/>
      <c r="F39" s="139"/>
      <c r="G39" s="132"/>
    </row>
    <row r="40" spans="1:6" ht="14.25" customHeight="1">
      <c r="A40" s="138" t="s">
        <v>42</v>
      </c>
      <c r="B40" s="46" t="s">
        <v>43</v>
      </c>
      <c r="C40" s="44" t="s">
        <v>184</v>
      </c>
      <c r="D40" s="48">
        <v>9500</v>
      </c>
      <c r="E40" s="48"/>
      <c r="F40" s="139">
        <v>1700</v>
      </c>
    </row>
    <row r="41" spans="1:6" ht="15" customHeight="1">
      <c r="A41" s="138"/>
      <c r="B41" s="46"/>
      <c r="C41" s="44"/>
      <c r="D41" s="48"/>
      <c r="E41" s="48"/>
      <c r="F41" s="139"/>
    </row>
    <row r="42" spans="1:6" ht="14.25" customHeight="1">
      <c r="A42" s="138"/>
      <c r="B42" s="46"/>
      <c r="C42" s="44"/>
      <c r="D42" s="48"/>
      <c r="E42" s="48"/>
      <c r="F42" s="139"/>
    </row>
    <row r="43" spans="1:6" ht="15.75" customHeight="1">
      <c r="A43" s="138"/>
      <c r="B43" s="46"/>
      <c r="C43" s="44"/>
      <c r="D43" s="48"/>
      <c r="E43" s="48"/>
      <c r="F43" s="139"/>
    </row>
    <row r="44" spans="1:7" ht="12.75" customHeight="1">
      <c r="A44" s="138" t="s">
        <v>45</v>
      </c>
      <c r="B44" s="46" t="s">
        <v>185</v>
      </c>
      <c r="C44" s="47" t="s">
        <v>47</v>
      </c>
      <c r="D44" s="48">
        <v>1050</v>
      </c>
      <c r="E44" s="48"/>
      <c r="F44" s="139">
        <v>500</v>
      </c>
      <c r="G44" s="132"/>
    </row>
    <row r="45" spans="1:7" ht="12.75">
      <c r="A45" s="138"/>
      <c r="B45" s="46"/>
      <c r="C45" s="47"/>
      <c r="D45" s="48"/>
      <c r="E45" s="48"/>
      <c r="F45" s="139"/>
      <c r="G45" s="132"/>
    </row>
    <row r="46" spans="1:7" ht="12.75">
      <c r="A46" s="138"/>
      <c r="B46" s="46"/>
      <c r="C46" s="47"/>
      <c r="D46" s="48"/>
      <c r="E46" s="48"/>
      <c r="F46" s="139"/>
      <c r="G46" s="132"/>
    </row>
    <row r="47" spans="1:7" ht="12.75">
      <c r="A47" s="138"/>
      <c r="B47" s="46"/>
      <c r="C47" s="47"/>
      <c r="D47" s="48"/>
      <c r="E47" s="48"/>
      <c r="F47" s="139"/>
      <c r="G47" s="132"/>
    </row>
    <row r="48" spans="1:7" ht="15" customHeight="1">
      <c r="A48" s="138" t="s">
        <v>48</v>
      </c>
      <c r="B48" s="46" t="s">
        <v>186</v>
      </c>
      <c r="C48" s="47" t="s">
        <v>47</v>
      </c>
      <c r="D48" s="48">
        <v>1900</v>
      </c>
      <c r="E48" s="48"/>
      <c r="F48" s="139">
        <v>500</v>
      </c>
      <c r="G48" s="132"/>
    </row>
    <row r="49" spans="1:7" ht="15" customHeight="1">
      <c r="A49" s="138"/>
      <c r="B49" s="46"/>
      <c r="C49" s="47"/>
      <c r="D49" s="48"/>
      <c r="E49" s="48"/>
      <c r="F49" s="139"/>
      <c r="G49" s="132"/>
    </row>
    <row r="50" spans="1:7" ht="15" customHeight="1">
      <c r="A50" s="138"/>
      <c r="B50" s="46"/>
      <c r="C50" s="47"/>
      <c r="D50" s="48"/>
      <c r="E50" s="48"/>
      <c r="F50" s="139"/>
      <c r="G50" s="132"/>
    </row>
    <row r="51" spans="1:7" ht="15.75" customHeight="1">
      <c r="A51" s="138"/>
      <c r="B51" s="46"/>
      <c r="C51" s="47"/>
      <c r="D51" s="48"/>
      <c r="E51" s="48"/>
      <c r="F51" s="139"/>
      <c r="G51" s="132"/>
    </row>
    <row r="52" spans="1:7" ht="12.75" customHeight="1">
      <c r="A52" s="138" t="s">
        <v>50</v>
      </c>
      <c r="B52" s="46" t="s">
        <v>187</v>
      </c>
      <c r="C52" s="47" t="s">
        <v>47</v>
      </c>
      <c r="D52" s="48">
        <v>3800</v>
      </c>
      <c r="E52" s="48"/>
      <c r="F52" s="139">
        <v>500</v>
      </c>
      <c r="G52" s="132"/>
    </row>
    <row r="53" spans="1:7" ht="14.25" customHeight="1">
      <c r="A53" s="138"/>
      <c r="B53" s="46"/>
      <c r="C53" s="47"/>
      <c r="D53" s="48"/>
      <c r="E53" s="48"/>
      <c r="F53" s="139"/>
      <c r="G53" s="132"/>
    </row>
    <row r="54" spans="1:7" ht="14.25" customHeight="1">
      <c r="A54" s="138"/>
      <c r="B54" s="46"/>
      <c r="C54" s="47"/>
      <c r="D54" s="48"/>
      <c r="E54" s="48"/>
      <c r="F54" s="139"/>
      <c r="G54" s="132"/>
    </row>
    <row r="55" spans="1:7" ht="15" customHeight="1">
      <c r="A55" s="138"/>
      <c r="B55" s="46"/>
      <c r="C55" s="47"/>
      <c r="D55" s="48"/>
      <c r="E55" s="48"/>
      <c r="F55" s="139"/>
      <c r="G55" s="132"/>
    </row>
    <row r="56" spans="1:6" s="92" customFormat="1" ht="12.75">
      <c r="A56" s="1"/>
      <c r="B56" s="1"/>
      <c r="C56" s="1"/>
      <c r="D56" s="1"/>
      <c r="E56" s="1"/>
      <c r="F56" s="1"/>
    </row>
    <row r="58" spans="1:11" ht="12.75">
      <c r="A58" s="140" t="s">
        <v>63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35.25" customHeight="1">
      <c r="A59" s="90" t="s">
        <v>65</v>
      </c>
      <c r="B59" s="90"/>
      <c r="C59" s="90"/>
      <c r="D59" s="90"/>
      <c r="E59" s="90"/>
      <c r="F59" s="90"/>
      <c r="G59" s="91"/>
      <c r="H59" s="91"/>
      <c r="I59" s="91"/>
      <c r="J59" s="91"/>
      <c r="K59" s="91"/>
    </row>
    <row r="60" spans="1:6" ht="29.25" customHeight="1">
      <c r="A60" s="89" t="s">
        <v>73</v>
      </c>
      <c r="B60" s="89"/>
      <c r="C60" s="89"/>
      <c r="D60" s="89"/>
      <c r="E60" s="89"/>
      <c r="F60" s="89"/>
    </row>
    <row r="61" spans="1:6" ht="12.75">
      <c r="A61" s="93" t="s">
        <v>67</v>
      </c>
      <c r="B61" s="93"/>
      <c r="C61" s="93"/>
      <c r="D61" s="93"/>
      <c r="E61" s="93"/>
      <c r="F61" s="93"/>
    </row>
    <row r="62" spans="1:6" ht="12.75">
      <c r="A62" s="141"/>
      <c r="B62" s="141"/>
      <c r="C62" s="141"/>
      <c r="D62" s="141"/>
      <c r="E62" s="141"/>
      <c r="F62" s="141"/>
    </row>
    <row r="63" spans="1:6" ht="12.75">
      <c r="A63" s="93"/>
      <c r="B63" s="93"/>
      <c r="C63" s="93"/>
      <c r="D63" s="93"/>
      <c r="E63" s="93"/>
      <c r="F63" s="93"/>
    </row>
  </sheetData>
  <sheetProtection selectLockedCells="1" selectUnlockedCells="1"/>
  <mergeCells count="65">
    <mergeCell ref="A10:A11"/>
    <mergeCell ref="B10:B11"/>
    <mergeCell ref="C10:C11"/>
    <mergeCell ref="D10:E10"/>
    <mergeCell ref="F10:F11"/>
    <mergeCell ref="D11:E11"/>
    <mergeCell ref="A12:A15"/>
    <mergeCell ref="B12:B15"/>
    <mergeCell ref="C12:C15"/>
    <mergeCell ref="D12:E15"/>
    <mergeCell ref="F12:F15"/>
    <mergeCell ref="A16:A19"/>
    <mergeCell ref="B16:B19"/>
    <mergeCell ref="C16:C19"/>
    <mergeCell ref="D16:E19"/>
    <mergeCell ref="F16:F19"/>
    <mergeCell ref="A20:A23"/>
    <mergeCell ref="B20:B23"/>
    <mergeCell ref="C20:C23"/>
    <mergeCell ref="D20:E23"/>
    <mergeCell ref="F20:F23"/>
    <mergeCell ref="A24:A27"/>
    <mergeCell ref="B24:B27"/>
    <mergeCell ref="C24:C27"/>
    <mergeCell ref="D24:E27"/>
    <mergeCell ref="F24:F27"/>
    <mergeCell ref="A28:A31"/>
    <mergeCell ref="B28:B31"/>
    <mergeCell ref="C28:C31"/>
    <mergeCell ref="D28:E31"/>
    <mergeCell ref="F28:F31"/>
    <mergeCell ref="A32:A35"/>
    <mergeCell ref="B32:B35"/>
    <mergeCell ref="C32:C35"/>
    <mergeCell ref="D32:E35"/>
    <mergeCell ref="F32:F35"/>
    <mergeCell ref="A36:A39"/>
    <mergeCell ref="B36:B39"/>
    <mergeCell ref="C36:C39"/>
    <mergeCell ref="D36:E39"/>
    <mergeCell ref="F36:F39"/>
    <mergeCell ref="A40:A43"/>
    <mergeCell ref="B40:B43"/>
    <mergeCell ref="C40:C43"/>
    <mergeCell ref="D40:E43"/>
    <mergeCell ref="F40:F43"/>
    <mergeCell ref="A44:A47"/>
    <mergeCell ref="B44:B47"/>
    <mergeCell ref="C44:C47"/>
    <mergeCell ref="D44:E47"/>
    <mergeCell ref="F44:F47"/>
    <mergeCell ref="A48:A51"/>
    <mergeCell ref="B48:B51"/>
    <mergeCell ref="C48:C51"/>
    <mergeCell ref="D48:E51"/>
    <mergeCell ref="F48:F51"/>
    <mergeCell ref="A52:A55"/>
    <mergeCell ref="B52:B55"/>
    <mergeCell ref="C52:C55"/>
    <mergeCell ref="D52:E55"/>
    <mergeCell ref="F52:F55"/>
    <mergeCell ref="A59:F59"/>
    <mergeCell ref="A60:F60"/>
    <mergeCell ref="A61:F61"/>
    <mergeCell ref="A63:F6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7"/>
  <sheetViews>
    <sheetView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17.8515625" style="1" customWidth="1"/>
    <col min="2" max="2" width="14.8515625" style="1" customWidth="1"/>
    <col min="3" max="3" width="15.421875" style="1" customWidth="1"/>
    <col min="4" max="4" width="34.00390625" style="1" customWidth="1"/>
    <col min="5" max="5" width="15.140625" style="1" customWidth="1"/>
    <col min="6" max="6" width="20.8515625" style="1" customWidth="1"/>
    <col min="7" max="16384" width="9.140625" style="1" customWidth="1"/>
  </cols>
  <sheetData>
    <row r="1" spans="1:7" ht="12.75">
      <c r="A1" s="2"/>
      <c r="B1" s="2"/>
      <c r="G1" s="3" t="s">
        <v>0</v>
      </c>
    </row>
    <row r="3" ht="12.75">
      <c r="E3" s="2" t="s">
        <v>1</v>
      </c>
    </row>
    <row r="4" ht="12.75">
      <c r="E4" s="2" t="s">
        <v>2</v>
      </c>
    </row>
    <row r="5" ht="12.75">
      <c r="E5" s="2" t="s">
        <v>3</v>
      </c>
    </row>
    <row r="6" spans="1:2" ht="12.75">
      <c r="A6" s="4" t="s">
        <v>188</v>
      </c>
      <c r="B6" s="4"/>
    </row>
    <row r="7" spans="1:7" ht="12.75">
      <c r="A7" s="6" t="s">
        <v>5</v>
      </c>
      <c r="B7" s="6"/>
      <c r="E7" s="7"/>
      <c r="F7" s="7"/>
      <c r="G7" s="7"/>
    </row>
    <row r="8" spans="1:5" ht="12.75">
      <c r="A8" s="6"/>
      <c r="E8" s="2" t="s">
        <v>7</v>
      </c>
    </row>
    <row r="9" spans="1:6" ht="12.75">
      <c r="A9" s="9"/>
      <c r="B9" s="9"/>
      <c r="F9" s="2"/>
    </row>
    <row r="11" ht="12.75">
      <c r="A11" s="9" t="s">
        <v>189</v>
      </c>
    </row>
    <row r="12" spans="1:3" ht="15" customHeight="1">
      <c r="A12" s="142" t="s">
        <v>190</v>
      </c>
      <c r="B12" s="143" t="s">
        <v>191</v>
      </c>
      <c r="C12" s="143"/>
    </row>
    <row r="13" spans="1:3" ht="12.75">
      <c r="A13" s="142"/>
      <c r="B13" s="143" t="s">
        <v>192</v>
      </c>
      <c r="C13" s="143" t="s">
        <v>193</v>
      </c>
    </row>
    <row r="14" spans="1:3" ht="12.75">
      <c r="A14" s="144" t="s">
        <v>194</v>
      </c>
      <c r="B14" s="145">
        <v>350</v>
      </c>
      <c r="C14" s="145">
        <v>290</v>
      </c>
    </row>
    <row r="15" spans="1:3" ht="12.75">
      <c r="A15" s="144" t="s">
        <v>195</v>
      </c>
      <c r="B15" s="145">
        <v>610</v>
      </c>
      <c r="C15" s="145">
        <v>480</v>
      </c>
    </row>
    <row r="16" spans="1:3" ht="12.75">
      <c r="A16" s="146" t="s">
        <v>196</v>
      </c>
      <c r="B16" s="147">
        <v>540</v>
      </c>
      <c r="C16" s="147">
        <v>430</v>
      </c>
    </row>
    <row r="17" spans="1:3" ht="12.75">
      <c r="A17" s="148" t="s">
        <v>197</v>
      </c>
      <c r="B17" s="148">
        <v>1500</v>
      </c>
      <c r="C17" s="148">
        <v>1200</v>
      </c>
    </row>
  </sheetData>
  <sheetProtection selectLockedCells="1" selectUnlockedCells="1"/>
  <mergeCells count="2">
    <mergeCell ref="A12:A13"/>
    <mergeCell ref="B12:C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85" zoomScaleSheetLayoutView="85" workbookViewId="0" topLeftCell="A1">
      <selection activeCell="D29" sqref="D29"/>
    </sheetView>
  </sheetViews>
  <sheetFormatPr defaultColWidth="9.140625" defaultRowHeight="12.75"/>
  <cols>
    <col min="1" max="1" width="17.8515625" style="1" customWidth="1"/>
    <col min="2" max="6" width="15.8515625" style="1" customWidth="1"/>
    <col min="7" max="7" width="20.8515625" style="1" customWidth="1"/>
    <col min="8" max="16384" width="9.140625" style="1" customWidth="1"/>
  </cols>
  <sheetData>
    <row r="1" spans="1:9" ht="12.75">
      <c r="A1" s="2"/>
      <c r="B1" s="2"/>
      <c r="I1" s="3" t="s">
        <v>0</v>
      </c>
    </row>
    <row r="3" ht="12.75">
      <c r="G3" s="2" t="s">
        <v>1</v>
      </c>
    </row>
    <row r="4" ht="12.75">
      <c r="G4" s="2" t="s">
        <v>2</v>
      </c>
    </row>
    <row r="5" ht="12.75">
      <c r="G5" s="2" t="s">
        <v>3</v>
      </c>
    </row>
    <row r="6" spans="1:2" ht="12.75">
      <c r="A6" s="4" t="s">
        <v>198</v>
      </c>
      <c r="B6" s="4"/>
    </row>
    <row r="7" spans="1:8" ht="12.75">
      <c r="A7" s="6" t="s">
        <v>5</v>
      </c>
      <c r="B7" s="6"/>
      <c r="G7" s="7"/>
      <c r="H7" s="7"/>
    </row>
    <row r="8" spans="1:7" ht="12.75">
      <c r="A8" s="6"/>
      <c r="G8" s="2" t="s">
        <v>7</v>
      </c>
    </row>
    <row r="9" spans="1:7" ht="12.75">
      <c r="A9" s="9"/>
      <c r="B9" s="9"/>
      <c r="G9" s="2"/>
    </row>
    <row r="10" spans="1:7" ht="12.75">
      <c r="A10" s="9" t="s">
        <v>199</v>
      </c>
      <c r="G10" s="2"/>
    </row>
    <row r="11" spans="1:6" ht="15" customHeight="1">
      <c r="A11" s="142" t="s">
        <v>190</v>
      </c>
      <c r="B11" s="143" t="s">
        <v>191</v>
      </c>
      <c r="C11" s="143"/>
      <c r="D11" s="143"/>
      <c r="E11" s="143"/>
      <c r="F11" s="149"/>
    </row>
    <row r="12" spans="1:6" ht="12.75">
      <c r="A12" s="142"/>
      <c r="B12" s="143" t="s">
        <v>200</v>
      </c>
      <c r="C12" s="150" t="s">
        <v>201</v>
      </c>
      <c r="D12" s="150" t="s">
        <v>202</v>
      </c>
      <c r="E12" s="150" t="s">
        <v>203</v>
      </c>
      <c r="F12" s="151"/>
    </row>
    <row r="13" spans="1:6" ht="12.75">
      <c r="A13" s="144" t="s">
        <v>194</v>
      </c>
      <c r="B13" s="145">
        <v>290</v>
      </c>
      <c r="C13" s="145">
        <v>240</v>
      </c>
      <c r="D13" s="145">
        <v>150</v>
      </c>
      <c r="E13" s="145">
        <v>25</v>
      </c>
      <c r="F13" s="152"/>
    </row>
    <row r="14" spans="1:6" ht="12.75">
      <c r="A14" s="144" t="s">
        <v>195</v>
      </c>
      <c r="B14" s="145">
        <v>510</v>
      </c>
      <c r="C14" s="145">
        <v>390</v>
      </c>
      <c r="D14" s="145">
        <v>240</v>
      </c>
      <c r="E14" s="145">
        <v>40</v>
      </c>
      <c r="F14" s="152"/>
    </row>
    <row r="15" spans="1:6" ht="12.75">
      <c r="A15" s="144" t="s">
        <v>196</v>
      </c>
      <c r="B15" s="145">
        <v>450</v>
      </c>
      <c r="C15" s="145">
        <v>360</v>
      </c>
      <c r="D15" s="145">
        <v>200</v>
      </c>
      <c r="E15" s="145">
        <v>35</v>
      </c>
      <c r="F15" s="152"/>
    </row>
    <row r="16" spans="1:6" ht="12.75">
      <c r="A16" s="148" t="s">
        <v>197</v>
      </c>
      <c r="B16" s="148">
        <v>1250</v>
      </c>
      <c r="C16" s="148">
        <v>990</v>
      </c>
      <c r="D16" s="148">
        <v>590</v>
      </c>
      <c r="E16" s="148">
        <v>100</v>
      </c>
      <c r="F16" s="153"/>
    </row>
  </sheetData>
  <sheetProtection selectLockedCells="1" selectUnlockedCells="1"/>
  <mergeCells count="2">
    <mergeCell ref="A11:A12"/>
    <mergeCell ref="B11:E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Normal="85" zoomScaleSheetLayoutView="100" workbookViewId="0" topLeftCell="A1">
      <selection activeCell="E1" sqref="E1"/>
    </sheetView>
  </sheetViews>
  <sheetFormatPr defaultColWidth="9.140625" defaultRowHeight="12.75"/>
  <cols>
    <col min="1" max="1" width="27.28125" style="1" customWidth="1"/>
    <col min="2" max="2" width="54.57421875" style="1" customWidth="1"/>
    <col min="3" max="3" width="20.00390625" style="1" customWidth="1"/>
    <col min="4" max="5" width="24.28125" style="1" customWidth="1"/>
    <col min="6" max="16384" width="9.140625" style="1" customWidth="1"/>
  </cols>
  <sheetData>
    <row r="1" spans="1:5" ht="12.75">
      <c r="A1" s="2"/>
      <c r="B1" s="2"/>
      <c r="E1" s="3" t="s">
        <v>204</v>
      </c>
    </row>
    <row r="3" ht="12.75">
      <c r="D3" s="2" t="s">
        <v>1</v>
      </c>
    </row>
    <row r="4" ht="12.75">
      <c r="D4" s="2" t="s">
        <v>80</v>
      </c>
    </row>
    <row r="5" ht="12.75">
      <c r="D5" s="2" t="s">
        <v>81</v>
      </c>
    </row>
    <row r="6" spans="1:2" ht="12.75">
      <c r="A6" s="4" t="s">
        <v>205</v>
      </c>
      <c r="B6" s="4"/>
    </row>
    <row r="7" spans="1:5" ht="12.75">
      <c r="A7" s="6" t="e">
        <f>"#REF!"</f>
        <v>#NAME?</v>
      </c>
      <c r="B7" s="6"/>
      <c r="D7" s="7"/>
      <c r="E7" s="7"/>
    </row>
    <row r="8" spans="1:4" ht="12.75">
      <c r="A8" s="6" t="s">
        <v>6</v>
      </c>
      <c r="D8" s="2" t="s">
        <v>206</v>
      </c>
    </row>
    <row r="9" spans="1:4" ht="12.75">
      <c r="A9" s="9" t="s">
        <v>207</v>
      </c>
      <c r="B9" s="9"/>
      <c r="D9" s="2"/>
    </row>
    <row r="10" spans="1:5" ht="14.25" customHeight="1">
      <c r="A10" s="10" t="s">
        <v>9</v>
      </c>
      <c r="B10" s="11" t="s">
        <v>10</v>
      </c>
      <c r="C10" s="11" t="s">
        <v>17</v>
      </c>
      <c r="D10" s="154" t="s">
        <v>208</v>
      </c>
      <c r="E10" s="154"/>
    </row>
    <row r="11" spans="1:5" ht="12.75">
      <c r="A11" s="10"/>
      <c r="B11" s="11"/>
      <c r="C11" s="11"/>
      <c r="D11" s="155" t="s">
        <v>194</v>
      </c>
      <c r="E11" s="156" t="s">
        <v>209</v>
      </c>
    </row>
    <row r="12" spans="1:5" ht="12.75" customHeight="1">
      <c r="A12" s="97" t="s">
        <v>210</v>
      </c>
      <c r="B12" s="46" t="s">
        <v>211</v>
      </c>
      <c r="C12" s="47" t="s">
        <v>212</v>
      </c>
      <c r="D12" s="47">
        <v>8000</v>
      </c>
      <c r="E12" s="157">
        <f>D12+760+760</f>
        <v>9520</v>
      </c>
    </row>
    <row r="13" spans="1:5" ht="15" customHeight="1">
      <c r="A13" s="97"/>
      <c r="B13" s="46"/>
      <c r="C13" s="47"/>
      <c r="D13" s="47"/>
      <c r="E13" s="157"/>
    </row>
    <row r="14" spans="1:5" ht="15" customHeight="1">
      <c r="A14" s="97"/>
      <c r="B14" s="46"/>
      <c r="C14" s="47"/>
      <c r="D14" s="47"/>
      <c r="E14" s="157"/>
    </row>
    <row r="15" spans="1:5" ht="15.75" customHeight="1">
      <c r="A15" s="97"/>
      <c r="B15" s="46"/>
      <c r="C15" s="47"/>
      <c r="D15" s="47"/>
      <c r="E15" s="157"/>
    </row>
    <row r="16" spans="1:5" ht="15" customHeight="1">
      <c r="A16" s="97" t="s">
        <v>213</v>
      </c>
      <c r="B16" s="46" t="s">
        <v>214</v>
      </c>
      <c r="C16" s="47"/>
      <c r="D16" s="47">
        <v>8000</v>
      </c>
      <c r="E16" s="157">
        <f aca="true" t="shared" si="0" ref="E16">D16+760+760</f>
        <v>9520</v>
      </c>
    </row>
    <row r="17" spans="1:5" ht="15" customHeight="1">
      <c r="A17" s="97"/>
      <c r="B17" s="46"/>
      <c r="C17" s="47"/>
      <c r="D17" s="47"/>
      <c r="E17" s="157"/>
    </row>
    <row r="18" spans="1:5" ht="15" customHeight="1">
      <c r="A18" s="97"/>
      <c r="B18" s="46"/>
      <c r="C18" s="47"/>
      <c r="D18" s="47"/>
      <c r="E18" s="157"/>
    </row>
    <row r="19" spans="1:5" ht="15.75" customHeight="1">
      <c r="A19" s="97"/>
      <c r="B19" s="46"/>
      <c r="C19" s="47"/>
      <c r="D19" s="47"/>
      <c r="E19" s="157"/>
    </row>
    <row r="20" spans="1:5" ht="15" customHeight="1">
      <c r="A20" s="97" t="s">
        <v>215</v>
      </c>
      <c r="B20" s="46" t="s">
        <v>216</v>
      </c>
      <c r="C20" s="47"/>
      <c r="D20" s="47">
        <v>8000</v>
      </c>
      <c r="E20" s="157">
        <f aca="true" t="shared" si="1" ref="E20">D20+760+760</f>
        <v>9520</v>
      </c>
    </row>
    <row r="21" spans="1:5" ht="15" customHeight="1">
      <c r="A21" s="97"/>
      <c r="B21" s="46"/>
      <c r="C21" s="47"/>
      <c r="D21" s="47"/>
      <c r="E21" s="157"/>
    </row>
    <row r="22" spans="1:5" ht="15" customHeight="1">
      <c r="A22" s="97"/>
      <c r="B22" s="46"/>
      <c r="C22" s="47"/>
      <c r="D22" s="47"/>
      <c r="E22" s="157"/>
    </row>
    <row r="23" spans="1:5" ht="15.75" customHeight="1">
      <c r="A23" s="97"/>
      <c r="B23" s="46"/>
      <c r="C23" s="47"/>
      <c r="D23" s="47"/>
      <c r="E23" s="157"/>
    </row>
    <row r="24" spans="1:5" ht="15" customHeight="1">
      <c r="A24" s="97" t="s">
        <v>217</v>
      </c>
      <c r="B24" s="46" t="s">
        <v>218</v>
      </c>
      <c r="C24" s="47"/>
      <c r="D24" s="47">
        <v>8000</v>
      </c>
      <c r="E24" s="157">
        <f aca="true" t="shared" si="2" ref="E24">D24+760+760</f>
        <v>9520</v>
      </c>
    </row>
    <row r="25" spans="1:5" ht="15" customHeight="1">
      <c r="A25" s="97"/>
      <c r="B25" s="46"/>
      <c r="C25" s="47"/>
      <c r="D25" s="47"/>
      <c r="E25" s="157"/>
    </row>
    <row r="26" spans="1:5" ht="15" customHeight="1">
      <c r="A26" s="97"/>
      <c r="B26" s="46"/>
      <c r="C26" s="47"/>
      <c r="D26" s="47"/>
      <c r="E26" s="157"/>
    </row>
    <row r="27" spans="1:5" ht="15.75" customHeight="1">
      <c r="A27" s="97"/>
      <c r="B27" s="46"/>
      <c r="C27" s="47"/>
      <c r="D27" s="47"/>
      <c r="E27" s="157"/>
    </row>
    <row r="28" spans="1:5" ht="12.75">
      <c r="A28" s="45" t="s">
        <v>178</v>
      </c>
      <c r="B28" s="46"/>
      <c r="C28" s="158" t="s">
        <v>219</v>
      </c>
      <c r="D28" s="47">
        <v>1400</v>
      </c>
      <c r="E28" s="157">
        <v>2160</v>
      </c>
    </row>
    <row r="31" spans="1:5" ht="28.5" customHeight="1">
      <c r="A31" s="89" t="s">
        <v>220</v>
      </c>
      <c r="B31" s="89"/>
      <c r="C31" s="89"/>
      <c r="D31" s="89"/>
      <c r="E31" s="89"/>
    </row>
    <row r="32" spans="1:5" ht="12.75">
      <c r="A32" s="93" t="s">
        <v>221</v>
      </c>
      <c r="B32" s="93"/>
      <c r="C32" s="93"/>
      <c r="D32" s="93"/>
      <c r="E32" s="93"/>
    </row>
    <row r="33" spans="1:5" ht="12.75">
      <c r="A33" s="93" t="s">
        <v>63</v>
      </c>
      <c r="B33" s="93"/>
      <c r="C33" s="93"/>
      <c r="D33" s="93"/>
      <c r="E33" s="93"/>
    </row>
    <row r="34" spans="1:5" ht="12.75">
      <c r="A34" s="93"/>
      <c r="B34" s="93"/>
      <c r="C34" s="93"/>
      <c r="D34" s="93"/>
      <c r="E34" s="93"/>
    </row>
  </sheetData>
  <sheetProtection selectLockedCells="1" selectUnlockedCells="1"/>
  <mergeCells count="25">
    <mergeCell ref="A10:A11"/>
    <mergeCell ref="B10:B11"/>
    <mergeCell ref="C10:C11"/>
    <mergeCell ref="D10:E10"/>
    <mergeCell ref="A12:A15"/>
    <mergeCell ref="B12:B15"/>
    <mergeCell ref="C12:C27"/>
    <mergeCell ref="D12:D15"/>
    <mergeCell ref="E12:E15"/>
    <mergeCell ref="A16:A19"/>
    <mergeCell ref="B16:B19"/>
    <mergeCell ref="D16:D19"/>
    <mergeCell ref="E16:E19"/>
    <mergeCell ref="A20:A23"/>
    <mergeCell ref="B20:B23"/>
    <mergeCell ref="D20:D23"/>
    <mergeCell ref="E20:E23"/>
    <mergeCell ref="A24:A27"/>
    <mergeCell ref="B24:B27"/>
    <mergeCell ref="D24:D27"/>
    <mergeCell ref="E24:E27"/>
    <mergeCell ref="A31:E31"/>
    <mergeCell ref="A32:E32"/>
    <mergeCell ref="A33:E33"/>
    <mergeCell ref="A34:E34"/>
  </mergeCells>
  <printOptions/>
  <pageMargins left="0.7" right="0.7" top="0.75" bottom="0.75" header="0.5118055555555555" footer="0.5118055555555555"/>
  <pageSetup horizontalDpi="300" verticalDpi="300" orientation="landscape" paperSize="9" scale="5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1">
      <selection activeCell="C12" sqref="C12"/>
    </sheetView>
  </sheetViews>
  <sheetFormatPr defaultColWidth="9.140625" defaultRowHeight="12.75"/>
  <cols>
    <col min="1" max="1" width="27.28125" style="1" customWidth="1"/>
    <col min="2" max="2" width="54.57421875" style="1" customWidth="1"/>
    <col min="3" max="3" width="20.00390625" style="1" customWidth="1"/>
    <col min="4" max="5" width="24.28125" style="1" customWidth="1"/>
    <col min="6" max="16384" width="9.140625" style="1" customWidth="1"/>
  </cols>
  <sheetData>
    <row r="1" spans="1:4" ht="12.75">
      <c r="A1" s="2"/>
      <c r="B1" s="2"/>
      <c r="D1" s="2" t="s">
        <v>222</v>
      </c>
    </row>
    <row r="2" ht="12.75">
      <c r="D2" s="2" t="s">
        <v>223</v>
      </c>
    </row>
    <row r="3" ht="12.75">
      <c r="D3" s="2"/>
    </row>
    <row r="4" ht="12.75">
      <c r="D4" s="2"/>
    </row>
    <row r="5" ht="12.75">
      <c r="D5" s="2" t="s">
        <v>1</v>
      </c>
    </row>
    <row r="6" spans="1:4" ht="12.75">
      <c r="A6" s="4" t="s">
        <v>224</v>
      </c>
      <c r="B6" s="4"/>
      <c r="D6" s="2" t="s">
        <v>80</v>
      </c>
    </row>
    <row r="7" spans="1:4" ht="12.75">
      <c r="A7" s="6" t="e">
        <f>"#REF!"</f>
        <v>#NAME?</v>
      </c>
      <c r="B7" s="6"/>
      <c r="D7" s="2" t="s">
        <v>81</v>
      </c>
    </row>
    <row r="8" spans="1:4" ht="12.75">
      <c r="A8" s="6" t="s">
        <v>176</v>
      </c>
      <c r="D8" s="2" t="s">
        <v>225</v>
      </c>
    </row>
    <row r="9" spans="1:4" ht="12.75">
      <c r="A9" s="9"/>
      <c r="B9" s="9"/>
      <c r="D9" s="2"/>
    </row>
    <row r="10" spans="1:5" ht="14.25" customHeight="1">
      <c r="A10" s="10" t="s">
        <v>9</v>
      </c>
      <c r="B10" s="11" t="s">
        <v>10</v>
      </c>
      <c r="C10" s="11" t="s">
        <v>17</v>
      </c>
      <c r="D10" s="154" t="s">
        <v>208</v>
      </c>
      <c r="E10" s="154"/>
    </row>
    <row r="11" spans="1:5" ht="12.75">
      <c r="A11" s="10"/>
      <c r="B11" s="11"/>
      <c r="C11" s="11"/>
      <c r="D11" s="155" t="s">
        <v>194</v>
      </c>
      <c r="E11" s="156" t="s">
        <v>209</v>
      </c>
    </row>
    <row r="12" spans="1:5" ht="12.75" customHeight="1">
      <c r="A12" s="97" t="s">
        <v>210</v>
      </c>
      <c r="B12" s="46" t="s">
        <v>211</v>
      </c>
      <c r="C12" s="47" t="s">
        <v>212</v>
      </c>
      <c r="D12" s="47">
        <v>9500</v>
      </c>
      <c r="E12" s="157">
        <f>D12+900+900</f>
        <v>11300</v>
      </c>
    </row>
    <row r="13" spans="1:5" ht="12.75">
      <c r="A13" s="97"/>
      <c r="B13" s="46"/>
      <c r="C13" s="47"/>
      <c r="D13" s="47"/>
      <c r="E13" s="157"/>
    </row>
    <row r="14" spans="1:5" ht="12.75">
      <c r="A14" s="97"/>
      <c r="B14" s="46"/>
      <c r="C14" s="47"/>
      <c r="D14" s="47"/>
      <c r="E14" s="157"/>
    </row>
    <row r="15" spans="1:5" ht="12.75">
      <c r="A15" s="97"/>
      <c r="B15" s="46"/>
      <c r="C15" s="47"/>
      <c r="D15" s="47"/>
      <c r="E15" s="157"/>
    </row>
    <row r="16" spans="1:5" ht="12.75" customHeight="1">
      <c r="A16" s="97" t="s">
        <v>213</v>
      </c>
      <c r="B16" s="46" t="s">
        <v>214</v>
      </c>
      <c r="C16" s="47"/>
      <c r="D16" s="47">
        <v>9500</v>
      </c>
      <c r="E16" s="157">
        <f>D16+900+900</f>
        <v>11300</v>
      </c>
    </row>
    <row r="17" spans="1:5" ht="12.75">
      <c r="A17" s="97"/>
      <c r="B17" s="46"/>
      <c r="C17" s="47"/>
      <c r="D17" s="47"/>
      <c r="E17" s="157"/>
    </row>
    <row r="18" spans="1:5" ht="12.75">
      <c r="A18" s="97"/>
      <c r="B18" s="46"/>
      <c r="C18" s="47"/>
      <c r="D18" s="47"/>
      <c r="E18" s="157"/>
    </row>
    <row r="19" spans="1:5" ht="12.75">
      <c r="A19" s="97"/>
      <c r="B19" s="46"/>
      <c r="C19" s="47"/>
      <c r="D19" s="47"/>
      <c r="E19" s="157"/>
    </row>
    <row r="20" spans="1:5" ht="12.75" customHeight="1">
      <c r="A20" s="97" t="s">
        <v>215</v>
      </c>
      <c r="B20" s="46" t="s">
        <v>216</v>
      </c>
      <c r="C20" s="47"/>
      <c r="D20" s="47">
        <v>9500</v>
      </c>
      <c r="E20" s="157">
        <f>D20+900+900</f>
        <v>11300</v>
      </c>
    </row>
    <row r="21" spans="1:5" ht="12.75">
      <c r="A21" s="97"/>
      <c r="B21" s="46"/>
      <c r="C21" s="47"/>
      <c r="D21" s="47"/>
      <c r="E21" s="157"/>
    </row>
    <row r="22" spans="1:5" ht="12.75">
      <c r="A22" s="97"/>
      <c r="B22" s="46"/>
      <c r="C22" s="47"/>
      <c r="D22" s="47"/>
      <c r="E22" s="157"/>
    </row>
    <row r="23" spans="1:5" ht="12.75">
      <c r="A23" s="97"/>
      <c r="B23" s="46"/>
      <c r="C23" s="47"/>
      <c r="D23" s="47"/>
      <c r="E23" s="157"/>
    </row>
    <row r="24" spans="1:5" ht="12.75" customHeight="1">
      <c r="A24" s="97" t="s">
        <v>217</v>
      </c>
      <c r="B24" s="46" t="s">
        <v>218</v>
      </c>
      <c r="C24" s="47"/>
      <c r="D24" s="47">
        <v>9500</v>
      </c>
      <c r="E24" s="157">
        <f>D24+900+900</f>
        <v>11300</v>
      </c>
    </row>
    <row r="25" spans="1:5" ht="12.75">
      <c r="A25" s="97"/>
      <c r="B25" s="46"/>
      <c r="C25" s="47"/>
      <c r="D25" s="47"/>
      <c r="E25" s="157"/>
    </row>
    <row r="26" spans="1:5" ht="12.75">
      <c r="A26" s="97"/>
      <c r="B26" s="46"/>
      <c r="C26" s="47"/>
      <c r="D26" s="47"/>
      <c r="E26" s="157"/>
    </row>
    <row r="27" spans="1:5" ht="12.75">
      <c r="A27" s="97"/>
      <c r="B27" s="46"/>
      <c r="C27" s="47"/>
      <c r="D27" s="47"/>
      <c r="E27" s="157"/>
    </row>
    <row r="28" spans="1:5" ht="12.75">
      <c r="A28" s="45" t="s">
        <v>178</v>
      </c>
      <c r="B28" s="46"/>
      <c r="C28" s="158" t="s">
        <v>219</v>
      </c>
      <c r="D28" s="47">
        <v>1700</v>
      </c>
      <c r="E28" s="157">
        <f>D28+900</f>
        <v>2600</v>
      </c>
    </row>
    <row r="31" spans="1:5" ht="14.25" customHeight="1">
      <c r="A31" s="89" t="s">
        <v>220</v>
      </c>
      <c r="B31" s="89"/>
      <c r="C31" s="89"/>
      <c r="D31" s="89"/>
      <c r="E31" s="89"/>
    </row>
    <row r="32" spans="1:5" ht="12.75">
      <c r="A32" s="93" t="s">
        <v>221</v>
      </c>
      <c r="B32" s="93"/>
      <c r="C32" s="93"/>
      <c r="D32" s="93"/>
      <c r="E32" s="93"/>
    </row>
    <row r="33" spans="1:5" ht="12.75">
      <c r="A33" s="93" t="s">
        <v>63</v>
      </c>
      <c r="B33" s="93"/>
      <c r="C33" s="93"/>
      <c r="D33" s="93"/>
      <c r="E33" s="93"/>
    </row>
    <row r="34" spans="1:5" ht="12.75">
      <c r="A34" s="93"/>
      <c r="B34" s="93"/>
      <c r="C34" s="93"/>
      <c r="D34" s="93"/>
      <c r="E34" s="93"/>
    </row>
  </sheetData>
  <sheetProtection selectLockedCells="1" selectUnlockedCells="1"/>
  <mergeCells count="25">
    <mergeCell ref="A10:A11"/>
    <mergeCell ref="B10:B11"/>
    <mergeCell ref="C10:C11"/>
    <mergeCell ref="D10:E10"/>
    <mergeCell ref="A12:A15"/>
    <mergeCell ref="B12:B15"/>
    <mergeCell ref="C12:C27"/>
    <mergeCell ref="D12:D15"/>
    <mergeCell ref="E12:E15"/>
    <mergeCell ref="A16:A19"/>
    <mergeCell ref="B16:B19"/>
    <mergeCell ref="D16:D19"/>
    <mergeCell ref="E16:E19"/>
    <mergeCell ref="A20:A23"/>
    <mergeCell ref="B20:B23"/>
    <mergeCell ref="D20:D23"/>
    <mergeCell ref="E20:E23"/>
    <mergeCell ref="A24:A27"/>
    <mergeCell ref="B24:B27"/>
    <mergeCell ref="D24:D27"/>
    <mergeCell ref="E24:E27"/>
    <mergeCell ref="A31:E31"/>
    <mergeCell ref="A32:E32"/>
    <mergeCell ref="A33:E33"/>
    <mergeCell ref="A34:E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2015-12-04T06:21:08Z</dcterms:modified>
  <cp:category/>
  <cp:version/>
  <cp:contentType/>
  <cp:contentStatus/>
</cp:coreProperties>
</file>